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업무\04_데이터성과관리팀\02_통계업무\01_통계연보 작성\1. 2024년(30회 통계연보) - 2025년 작성\2024년도 통계연보 나주시 서식(취합 및 작성용)\"/>
    </mc:Choice>
  </mc:AlternateContent>
  <xr:revisionPtr revIDLastSave="0" documentId="13_ncr:1_{B9931B98-B2C7-408C-9A5C-AE3D87BC607A}" xr6:coauthVersionLast="36" xr6:coauthVersionMax="36" xr10:uidLastSave="{00000000-0000-0000-0000-000000000000}"/>
  <bookViews>
    <workbookView xWindow="0" yWindow="0" windowWidth="19170" windowHeight="9975" activeTab="3" xr2:uid="{00000000-000D-0000-FFFF-FFFF00000000}"/>
  </bookViews>
  <sheets>
    <sheet name="Ⅶ-1 광업 및 제조업" sheetId="10" r:id="rId1"/>
    <sheet name="Ⅶ-2 제조업 중분류별 사업체수 및 종사자수" sheetId="11" r:id="rId2"/>
    <sheet name="Ⅶ-3-1 산업단지" sheetId="14" r:id="rId3"/>
    <sheet name="Ⅶ-3-2 농공단지" sheetId="24" r:id="rId4"/>
    <sheet name="Ⅶ-4 석유류 소비량" sheetId="16" r:id="rId5"/>
    <sheet name="Ⅶ-5 에너지 관리대상 현황" sheetId="17" r:id="rId6"/>
  </sheets>
  <definedNames>
    <definedName name="_xlnm.Print_Area" localSheetId="0">'Ⅶ-1 광업 및 제조업'!$A$1:$H$22</definedName>
  </definedNames>
  <calcPr calcId="191029"/>
</workbook>
</file>

<file path=xl/calcChain.xml><?xml version="1.0" encoding="utf-8"?>
<calcChain xmlns="http://schemas.openxmlformats.org/spreadsheetml/2006/main">
  <c r="H14" i="24" l="1"/>
  <c r="F13" i="24"/>
  <c r="G13" i="24"/>
  <c r="H13" i="24" s="1"/>
  <c r="H15" i="24"/>
  <c r="H16" i="24"/>
  <c r="H17" i="24"/>
  <c r="H18" i="24"/>
  <c r="H19" i="24"/>
  <c r="H20" i="24"/>
  <c r="E13" i="24"/>
  <c r="D13" i="24"/>
  <c r="C13" i="24"/>
  <c r="H11" i="24"/>
  <c r="H10" i="24"/>
  <c r="H9" i="24"/>
  <c r="H8" i="24"/>
  <c r="H14" i="14"/>
  <c r="H15" i="14"/>
  <c r="H16" i="14"/>
  <c r="H17" i="14"/>
  <c r="C13" i="14"/>
  <c r="D13" i="14"/>
  <c r="E13" i="14"/>
  <c r="F13" i="14"/>
  <c r="G13" i="14"/>
  <c r="I13" i="14"/>
  <c r="J13" i="14"/>
  <c r="K13" i="14"/>
  <c r="B13" i="14"/>
  <c r="H13" i="14" l="1"/>
  <c r="H11" i="14" l="1"/>
  <c r="H10" i="14"/>
  <c r="H9" i="14"/>
  <c r="H8" i="14"/>
</calcChain>
</file>

<file path=xl/sharedStrings.xml><?xml version="1.0" encoding="utf-8"?>
<sst xmlns="http://schemas.openxmlformats.org/spreadsheetml/2006/main" count="281" uniqueCount="129">
  <si>
    <t>단위 : 개, 명, 백만원</t>
  </si>
  <si>
    <t>Source : Statistics Korea</t>
  </si>
  <si>
    <t>Unit : each, person, million won</t>
    <phoneticPr fontId="2" type="noConversion"/>
  </si>
  <si>
    <t>사업체수
Number of establishments</t>
    <phoneticPr fontId="2" type="noConversion"/>
  </si>
  <si>
    <t>휘발유
Gasoline</t>
    <phoneticPr fontId="2" type="noConversion"/>
  </si>
  <si>
    <t>벙커C유
Bunker C</t>
    <phoneticPr fontId="2" type="noConversion"/>
  </si>
  <si>
    <t>단지수
Number of  complexes</t>
    <phoneticPr fontId="4" type="noConversion"/>
  </si>
  <si>
    <t>가동률(%)
Operation
ratio</t>
    <phoneticPr fontId="4" type="noConversion"/>
  </si>
  <si>
    <t>단위 : 개, 명</t>
    <phoneticPr fontId="2" type="noConversion"/>
  </si>
  <si>
    <t>사업체수
Establishments</t>
    <phoneticPr fontId="2" type="noConversion"/>
  </si>
  <si>
    <t>종사자수
Workers</t>
    <phoneticPr fontId="2" type="noConversion"/>
  </si>
  <si>
    <t>단위 : 개별</t>
    <phoneticPr fontId="2" type="noConversion"/>
  </si>
  <si>
    <t>종사자수
Number of workers</t>
    <phoneticPr fontId="2" type="noConversion"/>
  </si>
  <si>
    <t>출하액
Value of shipments</t>
    <phoneticPr fontId="2" type="noConversion"/>
  </si>
  <si>
    <t>단위 : 개</t>
    <phoneticPr fontId="2" type="noConversion"/>
  </si>
  <si>
    <t>Unit : number</t>
    <phoneticPr fontId="2" type="noConversion"/>
  </si>
  <si>
    <t>관리대상 수
Number of subject to control</t>
    <phoneticPr fontId="2" type="noConversion"/>
  </si>
  <si>
    <t>주요생산비
Major production cost</t>
    <phoneticPr fontId="2" type="noConversion"/>
  </si>
  <si>
    <t>유형자산연말
잔액(건설중인
자산제외)
Value of tangible assets at end of year</t>
    <phoneticPr fontId="2" type="noConversion"/>
  </si>
  <si>
    <t>Unit : item specific</t>
    <phoneticPr fontId="2" type="noConversion"/>
  </si>
  <si>
    <t xml:space="preserve">부가가치
Value added </t>
    <phoneticPr fontId="2" type="noConversion"/>
  </si>
  <si>
    <t>입주업체수
Number of factories in the complexes</t>
    <phoneticPr fontId="4" type="noConversion"/>
  </si>
  <si>
    <t>가동업체
Number of factories in operation</t>
    <phoneticPr fontId="2" type="noConversion"/>
  </si>
  <si>
    <t>단위 : 천 배럴</t>
    <phoneticPr fontId="2" type="noConversion"/>
  </si>
  <si>
    <t>Unit : each, person</t>
    <phoneticPr fontId="2" type="noConversion"/>
  </si>
  <si>
    <t>에너지 사용량별 
By energy consumption(toe/year)</t>
    <phoneticPr fontId="2" type="noConversion"/>
  </si>
  <si>
    <t>합계 (광업· 제조업)
Total( Mining · Manufacturing)</t>
    <phoneticPr fontId="2" type="noConversion"/>
  </si>
  <si>
    <t>인쇄,
기록매체복제업
Printing and reproduction of recorded media</t>
    <phoneticPr fontId="2" type="noConversion"/>
  </si>
  <si>
    <t>기타제품
Other manufacturing</t>
    <phoneticPr fontId="2" type="noConversion"/>
  </si>
  <si>
    <t>산업용기계,
장비수리업
Maintenance and repair services of industrial machinery and equipment</t>
    <phoneticPr fontId="2" type="noConversion"/>
  </si>
  <si>
    <t>식료품
 Food products</t>
    <phoneticPr fontId="2" type="noConversion"/>
  </si>
  <si>
    <t>음료
 Beverages</t>
    <phoneticPr fontId="2" type="noConversion"/>
  </si>
  <si>
    <t>담배
 Tobacco products</t>
    <phoneticPr fontId="2" type="noConversion"/>
  </si>
  <si>
    <t>섬유제품
(의복제외)
 Textiles, except apparel</t>
    <phoneticPr fontId="2" type="noConversion"/>
  </si>
  <si>
    <t>의복, 의복 액세서리, 
모피제품
 Wearing apparel, clothing accessories and fur articles</t>
    <phoneticPr fontId="2" type="noConversion"/>
  </si>
  <si>
    <t>가죽, 가방, 신발
 Leather, luggage and footwear</t>
    <phoneticPr fontId="2" type="noConversion"/>
  </si>
  <si>
    <t>목재,
나무제품
(가구제외)
 Wood and of products of wood and cork; except furniture</t>
    <phoneticPr fontId="2" type="noConversion"/>
  </si>
  <si>
    <t>펄프, 종이,
종이제품
 Pulp, paper and paper products</t>
    <phoneticPr fontId="2" type="noConversion"/>
  </si>
  <si>
    <t>코크스, 연탄,
석유정제품
 Coke, briquettes and refined petroleum products</t>
    <phoneticPr fontId="2" type="noConversion"/>
  </si>
  <si>
    <t>의료용물질, 의약품
 Pharmaceuticals, medicinal chemical and botanical products</t>
    <phoneticPr fontId="2" type="noConversion"/>
  </si>
  <si>
    <t>화학물질, 화학제품
(의약품제외)
 Chemicals and chemical products; except pharmaceuticals and medicinal chemicals</t>
    <phoneticPr fontId="2" type="noConversion"/>
  </si>
  <si>
    <t>고무, 플라스틱제품
 Rubber and plastics products</t>
    <phoneticPr fontId="2" type="noConversion"/>
  </si>
  <si>
    <t>비금속광물제품
 Other non-metallic mineral products</t>
    <phoneticPr fontId="2" type="noConversion"/>
  </si>
  <si>
    <t>1차금속
 Basic metals</t>
    <phoneticPr fontId="2" type="noConversion"/>
  </si>
  <si>
    <t>전자부품,
컴퓨터, 영상,
음향 및 통신장비
 Electronic components, computer; visual, sounding and communication equipment</t>
    <phoneticPr fontId="2" type="noConversion"/>
  </si>
  <si>
    <t>의료, 정밀,
광학기기, 시계
 Medical, precision and optical instruments, watches and clocks</t>
    <phoneticPr fontId="2" type="noConversion"/>
  </si>
  <si>
    <t>전기장비
 Electrical equipment</t>
    <phoneticPr fontId="2" type="noConversion"/>
  </si>
  <si>
    <t>자동차, 트레일러
 Motor vehicles, trailers and semitrailers</t>
    <phoneticPr fontId="2" type="noConversion"/>
  </si>
  <si>
    <t>기타기계 및 장비
 Other machinery and equipment</t>
    <phoneticPr fontId="2" type="noConversion"/>
  </si>
  <si>
    <t>기타 운송장비
 Other transport equipment</t>
    <phoneticPr fontId="2" type="noConversion"/>
  </si>
  <si>
    <t>가구
 Furniture</t>
    <phoneticPr fontId="2" type="noConversion"/>
  </si>
  <si>
    <t>금속가공제품
(기계 및 가구 제외)
 Fabricated metal products, except machinery and furniture</t>
    <phoneticPr fontId="2" type="noConversion"/>
  </si>
  <si>
    <t>합계
Total</t>
    <phoneticPr fontId="2" type="noConversion"/>
  </si>
  <si>
    <t>등유
Kerosene</t>
    <phoneticPr fontId="2" type="noConversion"/>
  </si>
  <si>
    <t>경유
Diesel</t>
    <phoneticPr fontId="2" type="noConversion"/>
  </si>
  <si>
    <t>종업원수(명)
Number of
employees
 (person)</t>
    <phoneticPr fontId="2" type="noConversion"/>
  </si>
  <si>
    <t>생산액
(백만원)
Gross 
output
(million won)</t>
    <phoneticPr fontId="2" type="noConversion"/>
  </si>
  <si>
    <t>수출액
(천달러)
Exports
(thousand dollars)</t>
    <phoneticPr fontId="4" type="noConversion"/>
  </si>
  <si>
    <t>Unit : 1,000 barrel</t>
    <phoneticPr fontId="2" type="noConversion"/>
  </si>
  <si>
    <t>단위 : 개별</t>
    <phoneticPr fontId="2" type="noConversion"/>
  </si>
  <si>
    <t>…</t>
  </si>
  <si>
    <t>광업</t>
    <phoneticPr fontId="2" type="noConversion"/>
  </si>
  <si>
    <t>제조업</t>
    <phoneticPr fontId="2" type="noConversion"/>
  </si>
  <si>
    <t xml:space="preserve"> 주: 1) 종사자수 10인 이상의 모든 광업 및 제조업체를 대상으로 조사한 것이며,  하나의 산업분류별 수치가 2개이하인 경우 사업체의 비밀보호를 위해 “X”로 표시 </t>
    <phoneticPr fontId="2" type="noConversion"/>
  </si>
  <si>
    <t>X</t>
  </si>
  <si>
    <t>-</t>
  </si>
  <si>
    <t>연별</t>
    <phoneticPr fontId="2" type="noConversion"/>
  </si>
  <si>
    <t>문평일반산단</t>
    <phoneticPr fontId="2" type="noConversion"/>
  </si>
  <si>
    <t>나주일반산단</t>
    <phoneticPr fontId="2" type="noConversion"/>
  </si>
  <si>
    <t>나주혁신산단</t>
    <phoneticPr fontId="2" type="noConversion"/>
  </si>
  <si>
    <t>신도일반산단</t>
    <phoneticPr fontId="2" type="noConversion"/>
  </si>
  <si>
    <t>연별
월별</t>
    <phoneticPr fontId="2" type="noConversion"/>
  </si>
  <si>
    <t>액화석유가스
LPG</t>
    <phoneticPr fontId="2" type="noConversion"/>
  </si>
  <si>
    <t>1월</t>
    <phoneticPr fontId="2" type="noConversion"/>
  </si>
  <si>
    <t>2월</t>
    <phoneticPr fontId="2" type="noConversion"/>
  </si>
  <si>
    <t>3월</t>
  </si>
  <si>
    <t>4월</t>
  </si>
  <si>
    <t>5월</t>
  </si>
  <si>
    <t>6월</t>
  </si>
  <si>
    <t>7월</t>
  </si>
  <si>
    <t>8월</t>
  </si>
  <si>
    <t>9월</t>
  </si>
  <si>
    <t>10월</t>
  </si>
  <si>
    <t>11월</t>
  </si>
  <si>
    <t>12월</t>
  </si>
  <si>
    <t>2,000～5,000 미만
2,000 ~ Less than 5,000</t>
    <phoneticPr fontId="2" type="noConversion"/>
  </si>
  <si>
    <t>5,000～10,000 미만
5,000~Less than 10,000</t>
    <phoneticPr fontId="2" type="noConversion"/>
  </si>
  <si>
    <t>10,000～20,000 미만
10,000~Less than 20,000</t>
    <phoneticPr fontId="2" type="noConversion"/>
  </si>
  <si>
    <t>20,000～50,000 미만
20,000~Less than 50,000</t>
    <phoneticPr fontId="2" type="noConversion"/>
  </si>
  <si>
    <t>50,000～100,000 미만
50,000~Less than 100,000</t>
    <phoneticPr fontId="2" type="noConversion"/>
  </si>
  <si>
    <t>100,000 이상
100,000 or more</t>
    <phoneticPr fontId="2" type="noConversion"/>
  </si>
  <si>
    <t xml:space="preserve">1. 광업 및 제조업(10인이상)  Mining and Manufacturing(10 or More workers) </t>
    <phoneticPr fontId="2" type="noConversion"/>
  </si>
  <si>
    <t>금천농공단지</t>
    <phoneticPr fontId="2" type="noConversion"/>
  </si>
  <si>
    <t>노안농공단지</t>
    <phoneticPr fontId="2" type="noConversion"/>
  </si>
  <si>
    <t>동수농공단지</t>
    <phoneticPr fontId="2" type="noConversion"/>
  </si>
  <si>
    <t>문평농공단지</t>
    <phoneticPr fontId="2" type="noConversion"/>
  </si>
  <si>
    <t>봉황농공단지</t>
    <phoneticPr fontId="2" type="noConversion"/>
  </si>
  <si>
    <t>오량농공단지</t>
    <phoneticPr fontId="2" type="noConversion"/>
  </si>
  <si>
    <t>남평농공단지</t>
    <phoneticPr fontId="2" type="noConversion"/>
  </si>
  <si>
    <t>Unit : thousand ㎡, item specific</t>
    <phoneticPr fontId="2" type="noConversion"/>
  </si>
  <si>
    <t xml:space="preserve">총면적(천㎡)
(thousand ㎡)
Total area </t>
    <phoneticPr fontId="4" type="noConversion"/>
  </si>
  <si>
    <t>분양대상
면적(천㎡)
(thousand ㎡)
Rental 
area</t>
    <phoneticPr fontId="4" type="noConversion"/>
  </si>
  <si>
    <t>분양면적(천㎡)
(thousand ㎡)
Rented
area</t>
    <phoneticPr fontId="4" type="noConversion"/>
  </si>
  <si>
    <t>연별
단지별</t>
    <phoneticPr fontId="2" type="noConversion"/>
  </si>
  <si>
    <t xml:space="preserve"> Note : 1) The survey was conducted on all mining and manufacturing companies with 10 or more employees. If the number for each industry category is 2 or less,</t>
    <phoneticPr fontId="2" type="noConversion"/>
  </si>
  <si>
    <t xml:space="preserve">              it is marked with “X” to protect the confidentiality of the business.</t>
    <phoneticPr fontId="2" type="noConversion"/>
  </si>
  <si>
    <t>연별</t>
    <phoneticPr fontId="2" type="noConversion"/>
  </si>
  <si>
    <t xml:space="preserve">      2) 일부 통계수치는 반올림되어 세부항목의 합계와 일치되지 않을 수 있음</t>
    <phoneticPr fontId="68" type="noConversion"/>
  </si>
  <si>
    <t xml:space="preserve">           2) Some statistical figures may be rounded and do not match the total of detailed items.</t>
    <phoneticPr fontId="2" type="noConversion"/>
  </si>
  <si>
    <r>
      <t xml:space="preserve">Ⅶ. 광업·제조업 및 에너지 Mining·Manufacturing Industry and Energy  </t>
    </r>
    <r>
      <rPr>
        <b/>
        <sz val="9"/>
        <color rgb="FFFF0000"/>
        <rFont val="굴림"/>
        <family val="3"/>
        <charset val="129"/>
      </rPr>
      <t xml:space="preserve"> </t>
    </r>
    <phoneticPr fontId="2" type="noConversion"/>
  </si>
  <si>
    <t xml:space="preserve"> 자료 : 에너지신산업과</t>
    <phoneticPr fontId="2" type="noConversion"/>
  </si>
  <si>
    <t>Source: Department of  New Energy Industry</t>
  </si>
  <si>
    <t xml:space="preserve"> 주 : toe(tonnage of oil equivalent)는 석유환산톤을 뜻함 Toe (tonage of oil equivalent) means the tonnage of oil converted</t>
    <phoneticPr fontId="2" type="noConversion"/>
  </si>
  <si>
    <t>Source: Department of  New Energy Industry</t>
    <phoneticPr fontId="2" type="noConversion"/>
  </si>
  <si>
    <r>
      <t xml:space="preserve">2. 제조업 중분류별 사업체수 및 종사자수(10인이상)  Number of Establishments and Workers, by Division of Manufacturing Industry(10 or More workers)  </t>
    </r>
    <r>
      <rPr>
        <b/>
        <sz val="12"/>
        <color rgb="FFFF0000"/>
        <rFont val="굴림"/>
        <family val="3"/>
        <charset val="129"/>
      </rPr>
      <t xml:space="preserve"> </t>
    </r>
    <phoneticPr fontId="2" type="noConversion"/>
  </si>
  <si>
    <t>4. 석유류 소비량  Petroleum Consumption</t>
    <phoneticPr fontId="2" type="noConversion"/>
  </si>
  <si>
    <t>5. 에너지 관리대상 현황  Energy Control</t>
    <phoneticPr fontId="2" type="noConversion"/>
  </si>
  <si>
    <t xml:space="preserve"> Note : 1) The survey was conducted on all mining and manufacturing companies with 10 or more employees. If the number for each industry category is 2 or less,  it is marked with “X” to protect the confidentiality of the business.</t>
    <phoneticPr fontId="2" type="noConversion"/>
  </si>
  <si>
    <t>급여액
(퇴직금 제외)
Wages and salaries</t>
    <phoneticPr fontId="2" type="noConversion"/>
  </si>
  <si>
    <t>연별
산업분류별</t>
    <phoneticPr fontId="2" type="noConversion"/>
  </si>
  <si>
    <t xml:space="preserve"> 자료 : 「광업제조업조사」 통계청</t>
    <phoneticPr fontId="2" type="noConversion"/>
  </si>
  <si>
    <t xml:space="preserve"> 자료: 「광업제조업조사」 통계청</t>
    <phoneticPr fontId="4" type="noConversion"/>
  </si>
  <si>
    <r>
      <t>기타</t>
    </r>
    <r>
      <rPr>
        <vertAlign val="superscript"/>
        <sz val="9"/>
        <rFont val="굴림"/>
        <family val="3"/>
        <charset val="129"/>
      </rPr>
      <t>1)</t>
    </r>
    <r>
      <rPr>
        <sz val="9"/>
        <rFont val="굴림"/>
        <family val="3"/>
        <charset val="129"/>
      </rPr>
      <t xml:space="preserve">
Others</t>
    </r>
    <phoneticPr fontId="2" type="noConversion"/>
  </si>
  <si>
    <t>X</t>
    <phoneticPr fontId="2" type="noConversion"/>
  </si>
  <si>
    <t>3-1. 지방산업단지 General Industrial Complexes</t>
    <phoneticPr fontId="2" type="noConversion"/>
  </si>
  <si>
    <t xml:space="preserve">3-2. 농공단지 Rural Area Industrial Complexes  </t>
    <phoneticPr fontId="2" type="noConversion"/>
  </si>
  <si>
    <t xml:space="preserve"> 주 :  1) 합계에 LPG제외  The total excludes LPG consumption
        2) 경질중유, 중유, 제트유 등 포함 Includes bunker-A, bunker-B, jet oil, etc. </t>
    <phoneticPr fontId="2" type="noConversion"/>
  </si>
  <si>
    <t xml:space="preserve"> 자료 : 일자리경제과</t>
    <phoneticPr fontId="2" type="noConversion"/>
  </si>
  <si>
    <t>Source: Department of Job Economics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</si>
</sst>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42" formatCode="_-&quot;₩&quot;* #,##0_-;\-&quot;₩&quot;* #,##0_-;_-&quot;₩&quot;* &quot;-&quot;_-;_-@_-"/>
    <numFmt numFmtId="41" formatCode="_-* #,##0_-;\-* #,##0_-;_-* &quot;-&quot;_-;_-@_-"/>
    <numFmt numFmtId="176" formatCode="_ * #,##0_ ;_ * \-#,##0_ ;_ * &quot;-&quot;_ ;_ @_ "/>
    <numFmt numFmtId="177" formatCode="#,##0_ "/>
    <numFmt numFmtId="178" formatCode="_ * #,##0.00_ ;_ * \-#,##0.00_ ;_ * &quot;-&quot;??_ ;_ @_ "/>
    <numFmt numFmtId="179" formatCode="&quot;₩&quot;#,##0;&quot;₩&quot;&quot;₩&quot;&quot;₩&quot;&quot;₩&quot;&quot;₩&quot;&quot;₩&quot;&quot;₩&quot;&quot;₩&quot;\-#,##0"/>
    <numFmt numFmtId="180" formatCode="&quot;₩&quot;#,##0.00;&quot;₩&quot;&quot;₩&quot;&quot;₩&quot;&quot;₩&quot;&quot;₩&quot;&quot;₩&quot;&quot;₩&quot;&quot;₩&quot;\-#,##0.00"/>
    <numFmt numFmtId="181" formatCode="&quot;₩&quot;#,##0.00;&quot;₩&quot;&quot;₩&quot;&quot;₩&quot;&quot;₩&quot;&quot;₩&quot;&quot;₩&quot;\-#,##0.00"/>
    <numFmt numFmtId="182" formatCode="_ &quot;₩&quot;* #,##0.00_ ;_ &quot;₩&quot;* &quot;₩&quot;\-#,##0.00_ ;_ &quot;₩&quot;* &quot;-&quot;??_ ;_ @_ "/>
    <numFmt numFmtId="183" formatCode="&quot;₩&quot;#,##0;&quot;₩&quot;&quot;₩&quot;&quot;₩&quot;\-#,##0"/>
    <numFmt numFmtId="184" formatCode="&quot;₩&quot;#,##0;[Red]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\-#,##0"/>
    <numFmt numFmtId="185" formatCode="&quot;₩&quot;#,##0;[Red]&quot;₩&quot;&quot;₩&quot;\-#,##0"/>
    <numFmt numFmtId="186" formatCode="&quot;₩&quot;#,##0.00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\-#,##0.00"/>
    <numFmt numFmtId="187" formatCode="&quot;₩&quot;#,##0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\-#,##0"/>
    <numFmt numFmtId="188" formatCode="_ * #,##0.00_ ;_ * 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\-#,##0.00_ ;_ * &quot;-&quot;??_ ;_ @_ "/>
    <numFmt numFmtId="189" formatCode="&quot;₩&quot;#,##0.00;[Red]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\-#,##0.00"/>
    <numFmt numFmtId="190" formatCode="&quot;₩&quot;#,##0.00;&quot;₩&quot;\-#,##0.00"/>
    <numFmt numFmtId="191" formatCode="_-[$€-2]* #,##0.00_-;\-[$€-2]* #,##0.00_-;_-[$€-2]* &quot;-&quot;??_-"/>
    <numFmt numFmtId="192" formatCode="0_);[Red]\(0\)"/>
    <numFmt numFmtId="193" formatCode="0_ "/>
  </numFmts>
  <fonts count="87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2"/>
      <name val="바탕체"/>
      <family val="1"/>
      <charset val="129"/>
    </font>
    <font>
      <sz val="8"/>
      <name val="바탕"/>
      <family val="1"/>
      <charset val="129"/>
    </font>
    <font>
      <sz val="9"/>
      <name val="굴림"/>
      <family val="3"/>
      <charset val="129"/>
    </font>
    <font>
      <sz val="9"/>
      <name val="돋움"/>
      <family val="3"/>
      <charset val="129"/>
    </font>
    <font>
      <vertAlign val="superscript"/>
      <sz val="9"/>
      <name val="굴림"/>
      <family val="3"/>
      <charset val="129"/>
    </font>
    <font>
      <sz val="10"/>
      <name val="HY중고딕"/>
      <family val="1"/>
      <charset val="129"/>
    </font>
    <font>
      <b/>
      <sz val="18"/>
      <color indexed="56"/>
      <name val="맑은 고딕"/>
      <family val="3"/>
      <charset val="129"/>
    </font>
    <font>
      <u/>
      <sz val="11"/>
      <color indexed="36"/>
      <name val="돋움"/>
      <family val="3"/>
      <charset val="129"/>
    </font>
    <font>
      <sz val="11"/>
      <color indexed="8"/>
      <name val="맑은 고딕"/>
      <family val="3"/>
      <charset val="129"/>
    </font>
    <font>
      <sz val="11"/>
      <color indexed="9"/>
      <name val="맑은 고딕"/>
      <family val="3"/>
      <charset val="129"/>
    </font>
    <font>
      <sz val="11"/>
      <color indexed="10"/>
      <name val="맑은 고딕"/>
      <family val="3"/>
      <charset val="129"/>
    </font>
    <font>
      <b/>
      <sz val="11"/>
      <color indexed="52"/>
      <name val="맑은 고딕"/>
      <family val="3"/>
      <charset val="129"/>
    </font>
    <font>
      <sz val="11"/>
      <color indexed="20"/>
      <name val="맑은 고딕"/>
      <family val="3"/>
      <charset val="129"/>
    </font>
    <font>
      <sz val="11"/>
      <color indexed="60"/>
      <name val="맑은 고딕"/>
      <family val="3"/>
      <charset val="129"/>
    </font>
    <font>
      <i/>
      <sz val="11"/>
      <color indexed="23"/>
      <name val="맑은 고딕"/>
      <family val="3"/>
      <charset val="129"/>
    </font>
    <font>
      <b/>
      <sz val="11"/>
      <color indexed="9"/>
      <name val="맑은 고딕"/>
      <family val="3"/>
      <charset val="129"/>
    </font>
    <font>
      <sz val="11"/>
      <color indexed="52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1"/>
      <color indexed="62"/>
      <name val="맑은 고딕"/>
      <family val="3"/>
      <charset val="129"/>
    </font>
    <font>
      <b/>
      <sz val="15"/>
      <color indexed="56"/>
      <name val="맑은 고딕"/>
      <family val="3"/>
      <charset val="129"/>
    </font>
    <font>
      <b/>
      <sz val="13"/>
      <color indexed="56"/>
      <name val="맑은 고딕"/>
      <family val="3"/>
      <charset val="129"/>
    </font>
    <font>
      <b/>
      <sz val="11"/>
      <color indexed="56"/>
      <name val="맑은 고딕"/>
      <family val="3"/>
      <charset val="129"/>
    </font>
    <font>
      <sz val="11"/>
      <color indexed="17"/>
      <name val="맑은 고딕"/>
      <family val="3"/>
      <charset val="129"/>
    </font>
    <font>
      <b/>
      <sz val="11"/>
      <color indexed="63"/>
      <name val="맑은 고딕"/>
      <family val="3"/>
      <charset val="129"/>
    </font>
    <font>
      <sz val="10"/>
      <name val="Arial"/>
      <family val="2"/>
    </font>
    <font>
      <sz val="10"/>
      <name val="Helv"/>
      <family val="2"/>
    </font>
    <font>
      <sz val="11"/>
      <color indexed="8"/>
      <name val="돋움"/>
      <family val="3"/>
      <charset val="129"/>
    </font>
    <font>
      <sz val="11"/>
      <color indexed="9"/>
      <name val="돋움"/>
      <family val="3"/>
      <charset val="129"/>
    </font>
    <font>
      <sz val="11"/>
      <color indexed="10"/>
      <name val="돋움"/>
      <family val="3"/>
      <charset val="129"/>
    </font>
    <font>
      <b/>
      <sz val="11"/>
      <color indexed="52"/>
      <name val="돋움"/>
      <family val="3"/>
      <charset val="129"/>
    </font>
    <font>
      <sz val="11"/>
      <color indexed="20"/>
      <name val="돋움"/>
      <family val="3"/>
      <charset val="129"/>
    </font>
    <font>
      <sz val="14"/>
      <name val="뼻뮝"/>
      <family val="3"/>
      <charset val="129"/>
    </font>
    <font>
      <sz val="11"/>
      <color indexed="60"/>
      <name val="돋움"/>
      <family val="3"/>
      <charset val="129"/>
    </font>
    <font>
      <b/>
      <sz val="10"/>
      <name val="돋움"/>
      <family val="3"/>
      <charset val="129"/>
    </font>
    <font>
      <sz val="12"/>
      <name val="뼻뮝"/>
      <family val="3"/>
      <charset val="129"/>
    </font>
    <font>
      <i/>
      <sz val="11"/>
      <color indexed="23"/>
      <name val="돋움"/>
      <family val="3"/>
      <charset val="129"/>
    </font>
    <font>
      <b/>
      <sz val="11"/>
      <color indexed="9"/>
      <name val="돋움"/>
      <family val="3"/>
      <charset val="129"/>
    </font>
    <font>
      <sz val="11"/>
      <name val="굴림체"/>
      <family val="3"/>
      <charset val="129"/>
    </font>
    <font>
      <sz val="11"/>
      <color indexed="52"/>
      <name val="돋움"/>
      <family val="3"/>
      <charset val="129"/>
    </font>
    <font>
      <b/>
      <sz val="11"/>
      <color indexed="8"/>
      <name val="돋움"/>
      <family val="3"/>
      <charset val="129"/>
    </font>
    <font>
      <sz val="11"/>
      <color indexed="62"/>
      <name val="돋움"/>
      <family val="3"/>
      <charset val="129"/>
    </font>
    <font>
      <b/>
      <sz val="12"/>
      <name val="돋움"/>
      <family val="3"/>
      <charset val="129"/>
    </font>
    <font>
      <b/>
      <sz val="15"/>
      <color indexed="56"/>
      <name val="돋움"/>
      <family val="3"/>
      <charset val="129"/>
    </font>
    <font>
      <b/>
      <sz val="13"/>
      <color indexed="56"/>
      <name val="돋움"/>
      <family val="3"/>
      <charset val="129"/>
    </font>
    <font>
      <b/>
      <sz val="11"/>
      <color indexed="56"/>
      <name val="돋움"/>
      <family val="3"/>
      <charset val="129"/>
    </font>
    <font>
      <sz val="11"/>
      <color indexed="17"/>
      <name val="돋움"/>
      <family val="3"/>
      <charset val="129"/>
    </font>
    <font>
      <b/>
      <sz val="11"/>
      <color indexed="63"/>
      <name val="돋움"/>
      <family val="3"/>
      <charset val="129"/>
    </font>
    <font>
      <sz val="11"/>
      <name val="μ¸¿o"/>
      <family val="3"/>
      <charset val="129"/>
    </font>
    <font>
      <sz val="10"/>
      <name val="MS Sans Serif"/>
      <family val="2"/>
    </font>
    <font>
      <sz val="12"/>
      <name val="±¼¸²A¼"/>
      <family val="3"/>
      <charset val="129"/>
    </font>
    <font>
      <sz val="10"/>
      <name val="Times New Roman"/>
      <family val="1"/>
    </font>
    <font>
      <sz val="8"/>
      <name val="Arial"/>
      <family val="2"/>
    </font>
    <font>
      <b/>
      <sz val="12"/>
      <name val="Arial"/>
      <family val="2"/>
    </font>
    <font>
      <u/>
      <sz val="8"/>
      <color indexed="12"/>
      <name val="Times New Roman"/>
      <family val="1"/>
    </font>
    <font>
      <b/>
      <sz val="1"/>
      <color indexed="8"/>
      <name val="Courier"/>
      <family val="3"/>
    </font>
    <font>
      <sz val="1"/>
      <color indexed="8"/>
      <name val="Courier"/>
      <family val="3"/>
    </font>
    <font>
      <sz val="10"/>
      <name val="바탕"/>
      <family val="1"/>
      <charset val="129"/>
    </font>
    <font>
      <sz val="10"/>
      <name val="굴림체"/>
      <family val="3"/>
      <charset val="129"/>
    </font>
    <font>
      <b/>
      <sz val="14"/>
      <name val="바탕"/>
      <family val="1"/>
      <charset val="129"/>
    </font>
    <font>
      <sz val="12"/>
      <name val="ⓒoUAAA¨u"/>
      <family val="1"/>
      <charset val="129"/>
    </font>
    <font>
      <sz val="11"/>
      <name val="￥i￠￢￠?o"/>
      <family val="3"/>
      <charset val="129"/>
    </font>
    <font>
      <sz val="12"/>
      <name val="System"/>
      <family val="2"/>
    </font>
    <font>
      <b/>
      <sz val="10"/>
      <name val="Helv"/>
      <family val="2"/>
    </font>
    <font>
      <b/>
      <sz val="12"/>
      <name val="Helv"/>
      <family val="2"/>
    </font>
    <font>
      <b/>
      <sz val="11"/>
      <name val="Helv"/>
      <family val="2"/>
    </font>
    <font>
      <sz val="8"/>
      <name val="바탕체"/>
      <family val="1"/>
      <charset val="129"/>
    </font>
    <font>
      <b/>
      <sz val="16"/>
      <name val="바탕"/>
      <family val="1"/>
      <charset val="129"/>
    </font>
    <font>
      <b/>
      <sz val="18"/>
      <name val="Arial"/>
      <family val="2"/>
    </font>
    <font>
      <sz val="12"/>
      <name val="Times New Roman"/>
      <family val="1"/>
    </font>
    <font>
      <u/>
      <sz val="11"/>
      <color indexed="12"/>
      <name val="맑은 고딕"/>
      <family val="3"/>
      <charset val="129"/>
    </font>
    <font>
      <sz val="11"/>
      <color indexed="8"/>
      <name val="맑은 고딕"/>
      <family val="3"/>
      <charset val="129"/>
    </font>
    <font>
      <sz val="11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sz val="11"/>
      <name val="HY중고딕"/>
      <family val="1"/>
      <charset val="129"/>
    </font>
    <font>
      <b/>
      <sz val="12"/>
      <name val="굴림"/>
      <family val="3"/>
      <charset val="129"/>
    </font>
    <font>
      <sz val="10"/>
      <name val="굴림"/>
      <family val="3"/>
      <charset val="129"/>
    </font>
    <font>
      <sz val="9"/>
      <color theme="1"/>
      <name val="굴림"/>
      <family val="3"/>
      <charset val="129"/>
    </font>
    <font>
      <b/>
      <sz val="9"/>
      <name val="굴림"/>
      <family val="3"/>
      <charset val="129"/>
    </font>
    <font>
      <b/>
      <sz val="12"/>
      <color rgb="FFFF0000"/>
      <name val="굴림"/>
      <family val="3"/>
      <charset val="129"/>
    </font>
    <font>
      <b/>
      <sz val="11"/>
      <name val="돋움"/>
      <family val="3"/>
      <charset val="129"/>
    </font>
    <font>
      <sz val="10"/>
      <color rgb="FF000000"/>
      <name val="Arial"/>
      <family val="2"/>
    </font>
    <font>
      <b/>
      <sz val="9"/>
      <color rgb="FFFF0000"/>
      <name val="굴림"/>
      <family val="3"/>
      <charset val="129"/>
    </font>
    <font>
      <sz val="9"/>
      <name val="HY중고딕"/>
      <family val="1"/>
      <charset val="129"/>
    </font>
    <font>
      <sz val="9"/>
      <color theme="1"/>
      <name val="돋움"/>
      <family val="3"/>
      <charset val="129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14999847407452621"/>
        <bgColor indexed="64"/>
      </patternFill>
    </fill>
  </fills>
  <borders count="5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hair">
        <color indexed="64"/>
      </right>
      <top style="double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/>
      <diagonal/>
    </border>
    <border>
      <left style="double">
        <color indexed="64"/>
      </left>
      <right style="hair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</borders>
  <cellStyleXfs count="405">
    <xf numFmtId="0" fontId="0" fillId="0" borderId="0">
      <alignment vertical="center"/>
    </xf>
    <xf numFmtId="0" fontId="3" fillId="0" borderId="0"/>
    <xf numFmtId="0" fontId="3" fillId="0" borderId="0"/>
    <xf numFmtId="0" fontId="3" fillId="0" borderId="0"/>
    <xf numFmtId="0" fontId="28" fillId="0" borderId="0"/>
    <xf numFmtId="0" fontId="28" fillId="0" borderId="0"/>
    <xf numFmtId="0" fontId="27" fillId="0" borderId="0" applyNumberFormat="0" applyFill="0" applyBorder="0" applyAlignment="0" applyProtection="0"/>
    <xf numFmtId="0" fontId="3" fillId="0" borderId="0"/>
    <xf numFmtId="0" fontId="3" fillId="0" borderId="0"/>
    <xf numFmtId="0" fontId="71" fillId="0" borderId="0"/>
    <xf numFmtId="0" fontId="11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29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29" fillId="2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62" fillId="0" borderId="0" applyFont="0" applyFill="0" applyBorder="0" applyAlignment="0" applyProtection="0"/>
    <xf numFmtId="0" fontId="63" fillId="0" borderId="0" applyFont="0" applyFill="0" applyBorder="0" applyAlignment="0" applyProtection="0"/>
    <xf numFmtId="0" fontId="12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50" fillId="0" borderId="0" applyFont="0" applyFill="0" applyBorder="0" applyAlignment="0" applyProtection="0"/>
    <xf numFmtId="0" fontId="50" fillId="0" borderId="0" applyFont="0" applyFill="0" applyBorder="0" applyAlignment="0" applyProtection="0"/>
    <xf numFmtId="0" fontId="62" fillId="0" borderId="0" applyFont="0" applyFill="0" applyBorder="0" applyAlignment="0" applyProtection="0"/>
    <xf numFmtId="0" fontId="62" fillId="0" borderId="0" applyFont="0" applyFill="0" applyBorder="0" applyAlignment="0" applyProtection="0"/>
    <xf numFmtId="0" fontId="51" fillId="0" borderId="0"/>
    <xf numFmtId="0" fontId="50" fillId="0" borderId="0" applyFont="0" applyFill="0" applyBorder="0" applyAlignment="0" applyProtection="0"/>
    <xf numFmtId="0" fontId="50" fillId="0" borderId="0" applyFont="0" applyFill="0" applyBorder="0" applyAlignment="0" applyProtection="0"/>
    <xf numFmtId="0" fontId="15" fillId="3" borderId="0" applyNumberFormat="0" applyBorder="0" applyAlignment="0" applyProtection="0">
      <alignment vertical="center"/>
    </xf>
    <xf numFmtId="0" fontId="64" fillId="0" borderId="0"/>
    <xf numFmtId="0" fontId="52" fillId="0" borderId="0"/>
    <xf numFmtId="0" fontId="14" fillId="20" borderId="1" applyNumberFormat="0" applyAlignment="0" applyProtection="0">
      <alignment vertical="center"/>
    </xf>
    <xf numFmtId="0" fontId="65" fillId="0" borderId="0"/>
    <xf numFmtId="0" fontId="18" fillId="21" borderId="2" applyNumberFormat="0" applyAlignment="0" applyProtection="0">
      <alignment vertical="center"/>
    </xf>
    <xf numFmtId="176" fontId="27" fillId="0" borderId="0" applyFont="0" applyFill="0" applyBorder="0" applyAlignment="0" applyProtection="0"/>
    <xf numFmtId="0" fontId="1" fillId="0" borderId="0"/>
    <xf numFmtId="178" fontId="27" fillId="0" borderId="0" applyFont="0" applyFill="0" applyBorder="0" applyAlignment="0" applyProtection="0"/>
    <xf numFmtId="3" fontId="27" fillId="0" borderId="0" applyFont="0" applyFill="0" applyBorder="0" applyAlignment="0" applyProtection="0"/>
    <xf numFmtId="0" fontId="60" fillId="0" borderId="0" applyFont="0" applyFill="0" applyBorder="0" applyAlignment="0" applyProtection="0"/>
    <xf numFmtId="179" fontId="27" fillId="0" borderId="0" applyFont="0" applyFill="0" applyBorder="0" applyAlignment="0" applyProtection="0"/>
    <xf numFmtId="180" fontId="27" fillId="0" borderId="0" applyFont="0" applyFill="0" applyBorder="0" applyAlignment="0" applyProtection="0"/>
    <xf numFmtId="190" fontId="1" fillId="0" borderId="0" applyFont="0" applyFill="0" applyBorder="0" applyAlignment="0" applyProtection="0"/>
    <xf numFmtId="0" fontId="53" fillId="0" borderId="0"/>
    <xf numFmtId="0" fontId="27" fillId="0" borderId="0" applyFont="0" applyFill="0" applyBorder="0" applyAlignment="0" applyProtection="0"/>
    <xf numFmtId="0" fontId="53" fillId="0" borderId="0"/>
    <xf numFmtId="191" fontId="3" fillId="0" borderId="0" applyFont="0" applyFill="0" applyBorder="0" applyAlignment="0" applyProtection="0"/>
    <xf numFmtId="0" fontId="17" fillId="0" borderId="0" applyNumberFormat="0" applyFill="0" applyBorder="0" applyAlignment="0" applyProtection="0">
      <alignment vertical="center"/>
    </xf>
    <xf numFmtId="2" fontId="27" fillId="0" borderId="0" applyFont="0" applyFill="0" applyBorder="0" applyAlignment="0" applyProtection="0"/>
    <xf numFmtId="0" fontId="25" fillId="4" borderId="0" applyNumberFormat="0" applyBorder="0" applyAlignment="0" applyProtection="0">
      <alignment vertical="center"/>
    </xf>
    <xf numFmtId="38" fontId="54" fillId="22" borderId="0" applyNumberFormat="0" applyBorder="0" applyAlignment="0" applyProtection="0"/>
    <xf numFmtId="38" fontId="54" fillId="23" borderId="0" applyNumberFormat="0" applyBorder="0" applyAlignment="0" applyProtection="0"/>
    <xf numFmtId="0" fontId="66" fillId="0" borderId="0">
      <alignment horizontal="left"/>
    </xf>
    <xf numFmtId="0" fontId="55" fillId="0" borderId="3" applyNumberFormat="0" applyAlignment="0" applyProtection="0">
      <alignment horizontal="left" vertical="center"/>
    </xf>
    <xf numFmtId="0" fontId="55" fillId="0" borderId="4">
      <alignment horizontal="left" vertical="center"/>
    </xf>
    <xf numFmtId="0" fontId="22" fillId="0" borderId="5" applyNumberFormat="0" applyFill="0" applyAlignment="0" applyProtection="0">
      <alignment vertical="center"/>
    </xf>
    <xf numFmtId="0" fontId="70" fillId="0" borderId="0" applyNumberFormat="0" applyFill="0" applyBorder="0" applyAlignment="0" applyProtection="0"/>
    <xf numFmtId="0" fontId="23" fillId="0" borderId="6" applyNumberFormat="0" applyFill="0" applyAlignment="0" applyProtection="0">
      <alignment vertical="center"/>
    </xf>
    <xf numFmtId="0" fontId="55" fillId="0" borderId="0" applyNumberFormat="0" applyFill="0" applyBorder="0" applyAlignment="0" applyProtection="0"/>
    <xf numFmtId="0" fontId="24" fillId="0" borderId="7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top"/>
      <protection locked="0"/>
    </xf>
    <xf numFmtId="0" fontId="21" fillId="7" borderId="1" applyNumberFormat="0" applyAlignment="0" applyProtection="0">
      <alignment vertical="center"/>
    </xf>
    <xf numFmtId="10" fontId="54" fillId="24" borderId="8" applyNumberFormat="0" applyBorder="0" applyAlignment="0" applyProtection="0"/>
    <xf numFmtId="10" fontId="54" fillId="23" borderId="8" applyNumberFormat="0" applyBorder="0" applyAlignment="0" applyProtection="0"/>
    <xf numFmtId="0" fontId="19" fillId="0" borderId="9" applyNumberFormat="0" applyFill="0" applyAlignment="0" applyProtection="0">
      <alignment vertical="center"/>
    </xf>
    <xf numFmtId="176" fontId="27" fillId="0" borderId="0" applyFont="0" applyFill="0" applyBorder="0" applyAlignment="0" applyProtection="0"/>
    <xf numFmtId="182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0" fontId="67" fillId="0" borderId="1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16" fillId="25" borderId="0" applyNumberFormat="0" applyBorder="0" applyAlignment="0" applyProtection="0">
      <alignment vertical="center"/>
    </xf>
    <xf numFmtId="181" fontId="3" fillId="0" borderId="0"/>
    <xf numFmtId="0" fontId="3" fillId="0" borderId="0"/>
    <xf numFmtId="0" fontId="27" fillId="0" borderId="0"/>
    <xf numFmtId="0" fontId="1" fillId="26" borderId="11" applyNumberFormat="0" applyFont="0" applyAlignment="0" applyProtection="0">
      <alignment vertical="center"/>
    </xf>
    <xf numFmtId="0" fontId="26" fillId="20" borderId="12" applyNumberFormat="0" applyAlignment="0" applyProtection="0">
      <alignment vertical="center"/>
    </xf>
    <xf numFmtId="10" fontId="27" fillId="0" borderId="0" applyFont="0" applyFill="0" applyBorder="0" applyAlignment="0" applyProtection="0"/>
    <xf numFmtId="0" fontId="67" fillId="0" borderId="0"/>
    <xf numFmtId="0" fontId="9" fillId="0" borderId="0" applyNumberFormat="0" applyFill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7" fillId="0" borderId="14" applyNumberFormat="0" applyFont="0" applyFill="0" applyAlignment="0" applyProtection="0"/>
    <xf numFmtId="0" fontId="68" fillId="0" borderId="15">
      <alignment horizontal="left"/>
    </xf>
    <xf numFmtId="0" fontId="13" fillId="0" borderId="0" applyNumberFormat="0" applyFill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20" borderId="1" applyNumberFormat="0" applyAlignment="0" applyProtection="0">
      <alignment vertical="center"/>
    </xf>
    <xf numFmtId="0" fontId="14" fillId="20" borderId="1" applyNumberFormat="0" applyAlignment="0" applyProtection="0">
      <alignment vertical="center"/>
    </xf>
    <xf numFmtId="0" fontId="32" fillId="20" borderId="1" applyNumberFormat="0" applyAlignment="0" applyProtection="0">
      <alignment vertical="center"/>
    </xf>
    <xf numFmtId="184" fontId="3" fillId="0" borderId="0">
      <protection locked="0"/>
    </xf>
    <xf numFmtId="0" fontId="57" fillId="0" borderId="0">
      <protection locked="0"/>
    </xf>
    <xf numFmtId="0" fontId="57" fillId="0" borderId="0">
      <protection locked="0"/>
    </xf>
    <xf numFmtId="0" fontId="33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58" fillId="0" borderId="0">
      <protection locked="0"/>
    </xf>
    <xf numFmtId="0" fontId="58" fillId="0" borderId="0"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40" fontId="34" fillId="0" borderId="0" applyFont="0" applyFill="0" applyBorder="0" applyAlignment="0" applyProtection="0"/>
    <xf numFmtId="38" fontId="34" fillId="0" borderId="0" applyFont="0" applyFill="0" applyBorder="0" applyAlignment="0" applyProtection="0"/>
    <xf numFmtId="0" fontId="1" fillId="26" borderId="11" applyNumberFormat="0" applyFont="0" applyAlignment="0" applyProtection="0">
      <alignment vertical="center"/>
    </xf>
    <xf numFmtId="0" fontId="11" fillId="26" borderId="11" applyNumberFormat="0" applyFont="0" applyAlignment="0" applyProtection="0">
      <alignment vertical="center"/>
    </xf>
    <xf numFmtId="0" fontId="1" fillId="26" borderId="11" applyNumberFormat="0" applyFont="0" applyAlignment="0" applyProtection="0">
      <alignment vertical="center"/>
    </xf>
    <xf numFmtId="0" fontId="3" fillId="26" borderId="11" applyNumberFormat="0" applyFont="0" applyAlignment="0" applyProtection="0">
      <alignment vertical="center"/>
    </xf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59" fillId="0" borderId="0">
      <alignment vertical="center"/>
    </xf>
    <xf numFmtId="9" fontId="1" fillId="0" borderId="0" applyFont="0" applyFill="0" applyBorder="0" applyAlignment="0" applyProtection="0"/>
    <xf numFmtId="0" fontId="35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6" fillId="0" borderId="0">
      <alignment horizontal="center" vertical="center"/>
    </xf>
    <xf numFmtId="0" fontId="36" fillId="0" borderId="0">
      <alignment horizontal="center" vertical="center"/>
    </xf>
    <xf numFmtId="0" fontId="37" fillId="0" borderId="0"/>
    <xf numFmtId="0" fontId="3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21" borderId="2" applyNumberFormat="0" applyAlignment="0" applyProtection="0">
      <alignment vertical="center"/>
    </xf>
    <xf numFmtId="0" fontId="18" fillId="21" borderId="2" applyNumberFormat="0" applyAlignment="0" applyProtection="0">
      <alignment vertical="center"/>
    </xf>
    <xf numFmtId="0" fontId="39" fillId="21" borderId="2" applyNumberFormat="0" applyAlignment="0" applyProtection="0">
      <alignment vertical="center"/>
    </xf>
    <xf numFmtId="185" fontId="27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/>
    <xf numFmtId="41" fontId="40" fillId="0" borderId="0" applyFont="0" applyFill="0" applyBorder="0" applyAlignment="0" applyProtection="0">
      <alignment vertical="center"/>
    </xf>
    <xf numFmtId="0" fontId="3" fillId="0" borderId="0" applyFont="0" applyFill="0" applyBorder="0" applyAlignment="0" applyProtection="0"/>
    <xf numFmtId="41" fontId="73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/>
    <xf numFmtId="41" fontId="1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27" fillId="0" borderId="0"/>
    <xf numFmtId="0" fontId="60" fillId="0" borderId="0" applyFont="0" applyFill="0" applyBorder="0" applyAlignment="0" applyProtection="0"/>
    <xf numFmtId="0" fontId="41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41" fillId="0" borderId="9" applyNumberFormat="0" applyFill="0" applyAlignment="0" applyProtection="0">
      <alignment vertical="center"/>
    </xf>
    <xf numFmtId="0" fontId="42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42" fillId="0" borderId="13" applyNumberFormat="0" applyFill="0" applyAlignment="0" applyProtection="0">
      <alignment vertical="center"/>
    </xf>
    <xf numFmtId="0" fontId="43" fillId="7" borderId="1" applyNumberFormat="0" applyAlignment="0" applyProtection="0">
      <alignment vertical="center"/>
    </xf>
    <xf numFmtId="0" fontId="21" fillId="7" borderId="1" applyNumberFormat="0" applyAlignment="0" applyProtection="0">
      <alignment vertical="center"/>
    </xf>
    <xf numFmtId="0" fontId="43" fillId="7" borderId="1" applyNumberFormat="0" applyAlignment="0" applyProtection="0">
      <alignment vertical="center"/>
    </xf>
    <xf numFmtId="4" fontId="58" fillId="0" borderId="0">
      <protection locked="0"/>
    </xf>
    <xf numFmtId="186" fontId="3" fillId="0" borderId="0">
      <protection locked="0"/>
    </xf>
    <xf numFmtId="0" fontId="61" fillId="0" borderId="0">
      <alignment vertical="center"/>
    </xf>
    <xf numFmtId="0" fontId="45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45" fillId="0" borderId="5" applyNumberFormat="0" applyFill="0" applyAlignment="0" applyProtection="0">
      <alignment vertical="center"/>
    </xf>
    <xf numFmtId="0" fontId="46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46" fillId="0" borderId="6" applyNumberFormat="0" applyFill="0" applyAlignment="0" applyProtection="0">
      <alignment vertical="center"/>
    </xf>
    <xf numFmtId="0" fontId="47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47" fillId="0" borderId="7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9" fillId="20" borderId="12" applyNumberFormat="0" applyAlignment="0" applyProtection="0">
      <alignment vertical="center"/>
    </xf>
    <xf numFmtId="0" fontId="26" fillId="20" borderId="12" applyNumberFormat="0" applyAlignment="0" applyProtection="0">
      <alignment vertical="center"/>
    </xf>
    <xf numFmtId="0" fontId="49" fillId="20" borderId="12" applyNumberFormat="0" applyAlignment="0" applyProtection="0">
      <alignment vertical="center"/>
    </xf>
    <xf numFmtId="41" fontId="1" fillId="0" borderId="0" applyFont="0" applyFill="0" applyBorder="0" applyAlignment="0" applyProtection="0"/>
    <xf numFmtId="176" fontId="3" fillId="0" borderId="0" applyProtection="0"/>
    <xf numFmtId="0" fontId="3" fillId="0" borderId="0" applyFont="0" applyFill="0" applyBorder="0" applyAlignment="0" applyProtection="0"/>
    <xf numFmtId="0" fontId="44" fillId="0" borderId="0"/>
    <xf numFmtId="0" fontId="69" fillId="0" borderId="0">
      <alignment vertical="center"/>
    </xf>
    <xf numFmtId="42" fontId="1" fillId="0" borderId="0" applyFont="0" applyFill="0" applyBorder="0" applyAlignment="0" applyProtection="0"/>
    <xf numFmtId="187" fontId="3" fillId="0" borderId="0">
      <protection locked="0"/>
    </xf>
    <xf numFmtId="0" fontId="1" fillId="0" borderId="0">
      <alignment vertical="center"/>
    </xf>
    <xf numFmtId="0" fontId="11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75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75" fillId="0" borderId="0">
      <alignment vertical="center"/>
    </xf>
    <xf numFmtId="0" fontId="75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7" fillId="0" borderId="0"/>
    <xf numFmtId="0" fontId="27" fillId="0" borderId="0"/>
    <xf numFmtId="0" fontId="1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75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>
      <alignment vertical="center"/>
    </xf>
    <xf numFmtId="0" fontId="1" fillId="0" borderId="0">
      <alignment vertical="center"/>
    </xf>
    <xf numFmtId="0" fontId="40" fillId="0" borderId="0"/>
    <xf numFmtId="0" fontId="1" fillId="0" borderId="0">
      <alignment vertical="center"/>
    </xf>
    <xf numFmtId="0" fontId="3" fillId="0" borderId="0"/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7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7" fillId="0" borderId="0"/>
    <xf numFmtId="0" fontId="1" fillId="0" borderId="0"/>
    <xf numFmtId="0" fontId="1" fillId="0" borderId="0">
      <alignment vertical="center"/>
    </xf>
    <xf numFmtId="0" fontId="75" fillId="0" borderId="0">
      <alignment vertical="center"/>
    </xf>
    <xf numFmtId="0" fontId="27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1" fillId="0" borderId="0"/>
    <xf numFmtId="0" fontId="75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75" fillId="0" borderId="0">
      <alignment vertical="center"/>
    </xf>
    <xf numFmtId="0" fontId="1" fillId="0" borderId="0">
      <alignment vertical="center"/>
    </xf>
    <xf numFmtId="0" fontId="75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1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72" fillId="0" borderId="0" applyNumberFormat="0" applyFill="0" applyBorder="0" applyAlignment="0" applyProtection="0">
      <alignment vertical="top"/>
      <protection locked="0"/>
    </xf>
    <xf numFmtId="0" fontId="58" fillId="0" borderId="14">
      <protection locked="0"/>
    </xf>
    <xf numFmtId="188" fontId="3" fillId="0" borderId="0">
      <protection locked="0"/>
    </xf>
    <xf numFmtId="189" fontId="3" fillId="0" borderId="0">
      <protection locked="0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/>
    <xf numFmtId="41" fontId="40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/>
    <xf numFmtId="41" fontId="1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>
      <alignment vertical="center"/>
    </xf>
  </cellStyleXfs>
  <cellXfs count="161">
    <xf numFmtId="0" fontId="0" fillId="0" borderId="0" xfId="0">
      <alignment vertical="center"/>
    </xf>
    <xf numFmtId="0" fontId="5" fillId="0" borderId="0" xfId="0" applyFont="1" applyFill="1">
      <alignment vertical="center"/>
    </xf>
    <xf numFmtId="0" fontId="74" fillId="0" borderId="0" xfId="0" applyFont="1" applyFill="1">
      <alignment vertical="center"/>
    </xf>
    <xf numFmtId="0" fontId="5" fillId="0" borderId="0" xfId="348" applyFont="1" applyFill="1" applyAlignment="1">
      <alignment vertical="center"/>
    </xf>
    <xf numFmtId="0" fontId="0" fillId="0" borderId="0" xfId="0" applyFont="1" applyFill="1">
      <alignment vertical="center"/>
    </xf>
    <xf numFmtId="0" fontId="5" fillId="0" borderId="0" xfId="0" applyFont="1" applyFill="1" applyBorder="1" applyAlignment="1">
      <alignment vertical="center" wrapText="1"/>
    </xf>
    <xf numFmtId="0" fontId="8" fillId="0" borderId="0" xfId="0" applyFont="1" applyFill="1">
      <alignment vertical="center"/>
    </xf>
    <xf numFmtId="0" fontId="8" fillId="0" borderId="0" xfId="0" applyFont="1" applyFill="1" applyBorder="1" applyAlignment="1">
      <alignment vertical="center" wrapText="1"/>
    </xf>
    <xf numFmtId="0" fontId="76" fillId="0" borderId="0" xfId="0" applyFont="1" applyFill="1" applyBorder="1" applyAlignment="1">
      <alignment vertical="top"/>
    </xf>
    <xf numFmtId="0" fontId="76" fillId="0" borderId="0" xfId="0" applyFont="1" applyFill="1" applyAlignment="1">
      <alignment vertical="top"/>
    </xf>
    <xf numFmtId="0" fontId="76" fillId="0" borderId="0" xfId="348" applyFont="1" applyFill="1" applyAlignment="1">
      <alignment vertical="center"/>
    </xf>
    <xf numFmtId="0" fontId="76" fillId="0" borderId="0" xfId="0" applyFont="1" applyFill="1" applyBorder="1">
      <alignment vertical="center"/>
    </xf>
    <xf numFmtId="0" fontId="76" fillId="0" borderId="0" xfId="0" applyFont="1" applyFill="1">
      <alignment vertical="center"/>
    </xf>
    <xf numFmtId="0" fontId="78" fillId="0" borderId="18" xfId="348" applyFont="1" applyFill="1" applyBorder="1" applyAlignment="1">
      <alignment horizontal="right" vertical="center"/>
    </xf>
    <xf numFmtId="0" fontId="78" fillId="0" borderId="0" xfId="0" applyFont="1" applyFill="1" applyBorder="1" applyAlignment="1">
      <alignment horizontal="right" vertical="center"/>
    </xf>
    <xf numFmtId="0" fontId="78" fillId="0" borderId="18" xfId="0" applyFont="1" applyFill="1" applyBorder="1" applyAlignment="1">
      <alignment horizontal="right" vertical="center"/>
    </xf>
    <xf numFmtId="0" fontId="78" fillId="0" borderId="18" xfId="348" applyFont="1" applyFill="1" applyBorder="1" applyAlignment="1">
      <alignment vertical="center"/>
    </xf>
    <xf numFmtId="0" fontId="78" fillId="0" borderId="18" xfId="0" applyFont="1" applyFill="1" applyBorder="1" applyAlignment="1">
      <alignment vertical="center"/>
    </xf>
    <xf numFmtId="0" fontId="78" fillId="0" borderId="0" xfId="0" applyFont="1" applyFill="1" applyBorder="1" applyAlignment="1">
      <alignment vertical="center"/>
    </xf>
    <xf numFmtId="0" fontId="76" fillId="0" borderId="0" xfId="0" applyFont="1" applyFill="1" applyAlignment="1">
      <alignment horizontal="center" vertical="center"/>
    </xf>
    <xf numFmtId="0" fontId="78" fillId="0" borderId="18" xfId="0" applyFont="1" applyFill="1" applyBorder="1" applyAlignment="1">
      <alignment horizontal="center" vertical="center"/>
    </xf>
    <xf numFmtId="0" fontId="0" fillId="0" borderId="0" xfId="0" applyFont="1" applyFill="1" applyBorder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78" fillId="0" borderId="0" xfId="348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center" vertical="center" wrapText="1"/>
    </xf>
    <xf numFmtId="41" fontId="5" fillId="0" borderId="0" xfId="376" applyFont="1" applyFill="1" applyBorder="1" applyAlignment="1">
      <alignment horizontal="right" vertical="center"/>
    </xf>
    <xf numFmtId="0" fontId="80" fillId="0" borderId="0" xfId="348" applyFont="1" applyFill="1" applyAlignment="1">
      <alignment vertical="center"/>
    </xf>
    <xf numFmtId="0" fontId="5" fillId="0" borderId="0" xfId="348" applyFont="1" applyFill="1" applyBorder="1" applyAlignment="1">
      <alignment horizontal="left" vertical="center"/>
    </xf>
    <xf numFmtId="0" fontId="5" fillId="0" borderId="0" xfId="0" applyFont="1" applyFill="1" applyBorder="1" applyAlignment="1" applyProtection="1">
      <alignment vertical="center"/>
    </xf>
    <xf numFmtId="0" fontId="5" fillId="0" borderId="33" xfId="348" applyFont="1" applyFill="1" applyBorder="1" applyAlignment="1">
      <alignment horizontal="center" vertical="center"/>
    </xf>
    <xf numFmtId="41" fontId="5" fillId="0" borderId="22" xfId="376" applyFont="1" applyFill="1" applyBorder="1" applyAlignment="1">
      <alignment horizontal="right" vertical="center"/>
    </xf>
    <xf numFmtId="0" fontId="80" fillId="27" borderId="33" xfId="348" applyFont="1" applyFill="1" applyBorder="1" applyAlignment="1">
      <alignment horizontal="center" vertical="center"/>
    </xf>
    <xf numFmtId="41" fontId="80" fillId="27" borderId="22" xfId="376" applyFont="1" applyFill="1" applyBorder="1" applyAlignment="1">
      <alignment horizontal="right" vertical="center"/>
    </xf>
    <xf numFmtId="0" fontId="5" fillId="0" borderId="34" xfId="348" applyFont="1" applyFill="1" applyBorder="1" applyAlignment="1">
      <alignment horizontal="center" vertical="center"/>
    </xf>
    <xf numFmtId="41" fontId="5" fillId="0" borderId="18" xfId="376" applyFont="1" applyFill="1" applyBorder="1" applyAlignment="1">
      <alignment horizontal="right" vertical="center"/>
    </xf>
    <xf numFmtId="41" fontId="5" fillId="0" borderId="35" xfId="376" applyFont="1" applyFill="1" applyBorder="1" applyAlignment="1">
      <alignment horizontal="right" vertical="center"/>
    </xf>
    <xf numFmtId="0" fontId="80" fillId="0" borderId="0" xfId="0" applyFont="1" applyFill="1">
      <alignment vertical="center"/>
    </xf>
    <xf numFmtId="0" fontId="79" fillId="0" borderId="0" xfId="377" applyNumberFormat="1" applyFont="1" applyBorder="1" applyAlignment="1">
      <alignment vertical="center"/>
    </xf>
    <xf numFmtId="0" fontId="82" fillId="0" borderId="0" xfId="0" applyFont="1" applyFill="1">
      <alignment vertical="center"/>
    </xf>
    <xf numFmtId="0" fontId="5" fillId="0" borderId="37" xfId="0" applyFont="1" applyFill="1" applyBorder="1" applyAlignment="1">
      <alignment horizontal="center" vertical="center" wrapText="1"/>
    </xf>
    <xf numFmtId="0" fontId="5" fillId="0" borderId="26" xfId="0" applyFont="1" applyFill="1" applyBorder="1" applyAlignment="1">
      <alignment horizontal="center" vertical="center" wrapText="1"/>
    </xf>
    <xf numFmtId="192" fontId="5" fillId="0" borderId="33" xfId="269" applyNumberFormat="1" applyFont="1" applyFill="1" applyBorder="1" applyAlignment="1">
      <alignment horizontal="center" vertical="center"/>
    </xf>
    <xf numFmtId="41" fontId="5" fillId="0" borderId="38" xfId="376" applyFont="1" applyFill="1" applyBorder="1" applyAlignment="1">
      <alignment horizontal="right" vertical="center"/>
    </xf>
    <xf numFmtId="41" fontId="5" fillId="0" borderId="39" xfId="376" applyFont="1" applyFill="1" applyBorder="1" applyAlignment="1">
      <alignment horizontal="right" vertical="center"/>
    </xf>
    <xf numFmtId="41" fontId="5" fillId="0" borderId="40" xfId="376" applyFont="1" applyFill="1" applyBorder="1" applyAlignment="1">
      <alignment horizontal="right" vertical="center"/>
    </xf>
    <xf numFmtId="0" fontId="5" fillId="0" borderId="25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right" vertical="center"/>
    </xf>
    <xf numFmtId="0" fontId="5" fillId="0" borderId="29" xfId="0" applyFont="1" applyFill="1" applyBorder="1" applyAlignment="1">
      <alignment horizontal="center" vertical="center" wrapText="1"/>
    </xf>
    <xf numFmtId="0" fontId="5" fillId="0" borderId="33" xfId="0" applyFont="1" applyFill="1" applyBorder="1" applyAlignment="1">
      <alignment horizontal="center" vertical="center"/>
    </xf>
    <xf numFmtId="0" fontId="79" fillId="0" borderId="34" xfId="0" applyFont="1" applyFill="1" applyBorder="1" applyAlignment="1">
      <alignment horizontal="center" vertical="center" wrapText="1"/>
    </xf>
    <xf numFmtId="41" fontId="5" fillId="0" borderId="41" xfId="376" applyFont="1" applyFill="1" applyBorder="1" applyAlignment="1">
      <alignment horizontal="right" vertical="center"/>
    </xf>
    <xf numFmtId="0" fontId="5" fillId="0" borderId="32" xfId="0" applyFont="1" applyFill="1" applyBorder="1" applyAlignment="1">
      <alignment horizontal="center" vertical="center" wrapText="1"/>
    </xf>
    <xf numFmtId="0" fontId="5" fillId="0" borderId="34" xfId="0" applyFont="1" applyFill="1" applyBorder="1" applyAlignment="1">
      <alignment horizontal="center" vertical="center"/>
    </xf>
    <xf numFmtId="41" fontId="5" fillId="0" borderId="43" xfId="376" applyFont="1" applyFill="1" applyBorder="1" applyAlignment="1">
      <alignment horizontal="right" vertical="center"/>
    </xf>
    <xf numFmtId="41" fontId="5" fillId="0" borderId="44" xfId="376" applyFont="1" applyFill="1" applyBorder="1" applyAlignment="1">
      <alignment horizontal="right" vertical="center"/>
    </xf>
    <xf numFmtId="0" fontId="80" fillId="27" borderId="33" xfId="0" applyFont="1" applyFill="1" applyBorder="1" applyAlignment="1">
      <alignment horizontal="center" vertical="center"/>
    </xf>
    <xf numFmtId="41" fontId="80" fillId="27" borderId="40" xfId="376" applyFont="1" applyFill="1" applyBorder="1" applyAlignment="1">
      <alignment horizontal="right" vertical="center"/>
    </xf>
    <xf numFmtId="193" fontId="80" fillId="27" borderId="34" xfId="269" applyNumberFormat="1" applyFont="1" applyFill="1" applyBorder="1" applyAlignment="1">
      <alignment horizontal="center" vertical="center"/>
    </xf>
    <xf numFmtId="0" fontId="5" fillId="0" borderId="37" xfId="376" applyNumberFormat="1" applyFont="1" applyFill="1" applyBorder="1" applyAlignment="1">
      <alignment horizontal="center" vertical="center" wrapText="1"/>
    </xf>
    <xf numFmtId="0" fontId="5" fillId="0" borderId="29" xfId="376" applyNumberFormat="1" applyFont="1" applyFill="1" applyBorder="1" applyAlignment="1">
      <alignment horizontal="center" vertical="center" wrapText="1"/>
    </xf>
    <xf numFmtId="0" fontId="5" fillId="0" borderId="26" xfId="376" applyNumberFormat="1" applyFont="1" applyFill="1" applyBorder="1" applyAlignment="1">
      <alignment horizontal="center" vertical="center" wrapText="1"/>
    </xf>
    <xf numFmtId="41" fontId="5" fillId="0" borderId="45" xfId="376" applyFont="1" applyFill="1" applyBorder="1" applyAlignment="1">
      <alignment horizontal="right" vertical="center"/>
    </xf>
    <xf numFmtId="0" fontId="80" fillId="27" borderId="34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>
      <alignment vertical="center"/>
    </xf>
    <xf numFmtId="0" fontId="5" fillId="0" borderId="0" xfId="0" applyFont="1" applyFill="1" applyBorder="1" applyAlignment="1">
      <alignment vertical="center" shrinkToFit="1"/>
    </xf>
    <xf numFmtId="192" fontId="80" fillId="27" borderId="34" xfId="269" applyNumberFormat="1" applyFont="1" applyFill="1" applyBorder="1" applyAlignment="1">
      <alignment horizontal="center" vertical="center"/>
    </xf>
    <xf numFmtId="0" fontId="79" fillId="0" borderId="33" xfId="0" applyFont="1" applyFill="1" applyBorder="1" applyAlignment="1">
      <alignment horizontal="center" vertical="center" wrapText="1"/>
    </xf>
    <xf numFmtId="41" fontId="80" fillId="27" borderId="18" xfId="376" applyFont="1" applyFill="1" applyBorder="1" applyAlignment="1">
      <alignment vertical="center"/>
    </xf>
    <xf numFmtId="41" fontId="80" fillId="27" borderId="35" xfId="376" applyFont="1" applyFill="1" applyBorder="1" applyAlignment="1">
      <alignment vertical="center"/>
    </xf>
    <xf numFmtId="41" fontId="80" fillId="27" borderId="41" xfId="376" applyFont="1" applyFill="1" applyBorder="1" applyAlignment="1">
      <alignment vertical="center"/>
    </xf>
    <xf numFmtId="41" fontId="80" fillId="27" borderId="18" xfId="376" applyFont="1" applyFill="1" applyBorder="1" applyAlignment="1">
      <alignment horizontal="center" vertical="center"/>
    </xf>
    <xf numFmtId="41" fontId="80" fillId="27" borderId="41" xfId="376" applyFont="1" applyFill="1" applyBorder="1" applyAlignment="1">
      <alignment horizontal="center" vertical="center"/>
    </xf>
    <xf numFmtId="41" fontId="80" fillId="27" borderId="35" xfId="376" applyFont="1" applyFill="1" applyBorder="1" applyAlignment="1">
      <alignment horizontal="center" vertical="center"/>
    </xf>
    <xf numFmtId="0" fontId="5" fillId="0" borderId="0" xfId="348" applyFont="1" applyFill="1" applyBorder="1" applyAlignment="1">
      <alignment horizontal="left" vertical="center"/>
    </xf>
    <xf numFmtId="0" fontId="85" fillId="0" borderId="0" xfId="0" applyFont="1" applyFill="1" applyBorder="1" applyAlignment="1">
      <alignment vertical="top"/>
    </xf>
    <xf numFmtId="0" fontId="85" fillId="0" borderId="0" xfId="0" applyFont="1" applyFill="1" applyAlignment="1">
      <alignment vertical="top"/>
    </xf>
    <xf numFmtId="0" fontId="80" fillId="0" borderId="0" xfId="0" applyFont="1" applyFill="1" applyBorder="1" applyAlignment="1">
      <alignment vertical="top"/>
    </xf>
    <xf numFmtId="41" fontId="5" fillId="0" borderId="40" xfId="376" applyFont="1" applyFill="1" applyBorder="1" applyAlignment="1">
      <alignment horizontal="center" vertical="center"/>
    </xf>
    <xf numFmtId="41" fontId="5" fillId="0" borderId="22" xfId="376" applyFont="1" applyFill="1" applyBorder="1" applyAlignment="1">
      <alignment horizontal="center" vertical="center"/>
    </xf>
    <xf numFmtId="0" fontId="79" fillId="0" borderId="0" xfId="275" applyFont="1" applyFill="1" applyAlignment="1">
      <alignment horizontal="right" vertical="center"/>
    </xf>
    <xf numFmtId="41" fontId="5" fillId="0" borderId="47" xfId="376" applyFont="1" applyFill="1" applyBorder="1" applyAlignment="1">
      <alignment horizontal="right" vertical="center"/>
    </xf>
    <xf numFmtId="0" fontId="83" fillId="0" borderId="40" xfId="0" applyFont="1" applyBorder="1" applyAlignment="1">
      <alignment horizontal="right" vertical="center"/>
    </xf>
    <xf numFmtId="0" fontId="83" fillId="0" borderId="22" xfId="0" applyFont="1" applyBorder="1" applyAlignment="1">
      <alignment horizontal="right" vertical="center"/>
    </xf>
    <xf numFmtId="41" fontId="5" fillId="0" borderId="0" xfId="376" applyFont="1" applyFill="1" applyBorder="1" applyAlignment="1">
      <alignment horizontal="center" vertical="center"/>
    </xf>
    <xf numFmtId="9" fontId="5" fillId="0" borderId="40" xfId="378" applyFont="1" applyFill="1" applyBorder="1" applyAlignment="1">
      <alignment horizontal="right" vertical="center"/>
    </xf>
    <xf numFmtId="193" fontId="5" fillId="0" borderId="33" xfId="269" applyNumberFormat="1" applyFont="1" applyFill="1" applyBorder="1" applyAlignment="1">
      <alignment horizontal="center" vertical="center"/>
    </xf>
    <xf numFmtId="41" fontId="5" fillId="0" borderId="0" xfId="376" applyFont="1" applyFill="1" applyBorder="1" applyAlignment="1">
      <alignment vertical="center"/>
    </xf>
    <xf numFmtId="41" fontId="5" fillId="0" borderId="22" xfId="376" applyFont="1" applyFill="1" applyBorder="1" applyAlignment="1">
      <alignment vertical="center"/>
    </xf>
    <xf numFmtId="41" fontId="5" fillId="0" borderId="40" xfId="376" applyFont="1" applyFill="1" applyBorder="1" applyAlignment="1">
      <alignment vertical="center"/>
    </xf>
    <xf numFmtId="41" fontId="86" fillId="0" borderId="0" xfId="376" applyFont="1" applyFill="1">
      <alignment vertical="center"/>
    </xf>
    <xf numFmtId="41" fontId="5" fillId="0" borderId="35" xfId="379" applyFont="1" applyFill="1" applyBorder="1" applyAlignment="1">
      <alignment horizontal="right" vertical="center"/>
    </xf>
    <xf numFmtId="41" fontId="5" fillId="0" borderId="41" xfId="379" applyFont="1" applyFill="1" applyBorder="1" applyAlignment="1">
      <alignment horizontal="right" vertical="center"/>
    </xf>
    <xf numFmtId="41" fontId="5" fillId="0" borderId="44" xfId="379" applyFont="1" applyFill="1" applyBorder="1" applyAlignment="1">
      <alignment horizontal="right" vertical="center"/>
    </xf>
    <xf numFmtId="41" fontId="5" fillId="0" borderId="22" xfId="379" applyFont="1" applyFill="1" applyBorder="1" applyAlignment="1">
      <alignment horizontal="right" vertical="center"/>
    </xf>
    <xf numFmtId="41" fontId="5" fillId="0" borderId="40" xfId="379" applyFont="1" applyFill="1" applyBorder="1" applyAlignment="1">
      <alignment horizontal="right" vertical="center"/>
    </xf>
    <xf numFmtId="41" fontId="80" fillId="27" borderId="22" xfId="379" applyFont="1" applyFill="1" applyBorder="1" applyAlignment="1">
      <alignment horizontal="right" vertical="center"/>
    </xf>
    <xf numFmtId="41" fontId="80" fillId="27" borderId="40" xfId="379" applyFont="1" applyFill="1" applyBorder="1" applyAlignment="1">
      <alignment horizontal="right" vertical="center"/>
    </xf>
    <xf numFmtId="41" fontId="80" fillId="27" borderId="44" xfId="379" applyFont="1" applyFill="1" applyBorder="1" applyAlignment="1">
      <alignment horizontal="right" vertical="center"/>
    </xf>
    <xf numFmtId="41" fontId="80" fillId="27" borderId="35" xfId="379" applyFont="1" applyFill="1" applyBorder="1" applyAlignment="1">
      <alignment horizontal="right" vertical="center"/>
    </xf>
    <xf numFmtId="41" fontId="80" fillId="27" borderId="41" xfId="379" applyFont="1" applyFill="1" applyBorder="1" applyAlignment="1">
      <alignment horizontal="right" vertical="center"/>
    </xf>
    <xf numFmtId="41" fontId="80" fillId="27" borderId="46" xfId="379" applyFont="1" applyFill="1" applyBorder="1" applyAlignment="1">
      <alignment horizontal="right" vertical="center"/>
    </xf>
    <xf numFmtId="41" fontId="80" fillId="27" borderId="18" xfId="379" applyFont="1" applyFill="1" applyBorder="1" applyAlignment="1">
      <alignment horizontal="right" vertical="center"/>
    </xf>
    <xf numFmtId="0" fontId="5" fillId="0" borderId="0" xfId="348" applyFont="1" applyFill="1" applyBorder="1" applyAlignment="1">
      <alignment vertical="center"/>
    </xf>
    <xf numFmtId="41" fontId="80" fillId="27" borderId="47" xfId="376" applyFont="1" applyFill="1" applyBorder="1" applyAlignment="1">
      <alignment horizontal="right" vertical="center"/>
    </xf>
    <xf numFmtId="41" fontId="80" fillId="27" borderId="0" xfId="376" applyFont="1" applyFill="1" applyBorder="1" applyAlignment="1">
      <alignment horizontal="right" vertical="center"/>
    </xf>
    <xf numFmtId="9" fontId="80" fillId="27" borderId="40" xfId="378" applyFont="1" applyFill="1" applyBorder="1" applyAlignment="1">
      <alignment horizontal="right" vertical="center"/>
    </xf>
    <xf numFmtId="41" fontId="5" fillId="0" borderId="48" xfId="376" applyFont="1" applyFill="1" applyBorder="1" applyAlignment="1">
      <alignment horizontal="right" vertical="center"/>
    </xf>
    <xf numFmtId="9" fontId="5" fillId="0" borderId="41" xfId="378" applyFont="1" applyFill="1" applyBorder="1" applyAlignment="1">
      <alignment horizontal="right" vertical="center"/>
    </xf>
    <xf numFmtId="9" fontId="5" fillId="0" borderId="40" xfId="376" applyNumberFormat="1" applyFont="1" applyFill="1" applyBorder="1" applyAlignment="1">
      <alignment horizontal="right" vertical="center"/>
    </xf>
    <xf numFmtId="9" fontId="5" fillId="0" borderId="41" xfId="376" applyNumberFormat="1" applyFont="1" applyFill="1" applyBorder="1" applyAlignment="1">
      <alignment horizontal="right" vertical="center"/>
    </xf>
    <xf numFmtId="41" fontId="86" fillId="27" borderId="0" xfId="376" applyFont="1" applyFill="1" applyBorder="1">
      <alignment vertical="center"/>
    </xf>
    <xf numFmtId="41" fontId="86" fillId="0" borderId="18" xfId="376" applyFont="1" applyFill="1" applyBorder="1">
      <alignment vertical="center"/>
    </xf>
    <xf numFmtId="41" fontId="5" fillId="0" borderId="49" xfId="379" applyFont="1" applyFill="1" applyBorder="1" applyAlignment="1">
      <alignment horizontal="right" vertical="center"/>
    </xf>
    <xf numFmtId="0" fontId="79" fillId="0" borderId="0" xfId="0" applyFont="1" applyFill="1" applyBorder="1" applyAlignment="1">
      <alignment vertical="center"/>
    </xf>
    <xf numFmtId="41" fontId="86" fillId="0" borderId="0" xfId="376" applyFont="1" applyFill="1" applyAlignment="1">
      <alignment horizontal="center" vertical="center"/>
    </xf>
    <xf numFmtId="0" fontId="79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right" vertical="center"/>
    </xf>
    <xf numFmtId="0" fontId="80" fillId="0" borderId="0" xfId="0" applyFont="1" applyFill="1" applyBorder="1" applyAlignment="1">
      <alignment horizontal="left" vertical="top"/>
    </xf>
    <xf numFmtId="0" fontId="77" fillId="0" borderId="0" xfId="0" applyFont="1" applyFill="1" applyBorder="1" applyAlignment="1">
      <alignment horizontal="left" vertical="top"/>
    </xf>
    <xf numFmtId="0" fontId="5" fillId="0" borderId="21" xfId="348" applyFont="1" applyFill="1" applyBorder="1" applyAlignment="1">
      <alignment horizontal="center" vertical="center" wrapText="1"/>
    </xf>
    <xf numFmtId="0" fontId="5" fillId="0" borderId="27" xfId="348" applyFont="1" applyFill="1" applyBorder="1" applyAlignment="1">
      <alignment horizontal="center" vertical="center" wrapText="1"/>
    </xf>
    <xf numFmtId="0" fontId="5" fillId="0" borderId="20" xfId="348" applyFont="1" applyFill="1" applyBorder="1" applyAlignment="1">
      <alignment horizontal="center" vertical="center" wrapText="1"/>
    </xf>
    <xf numFmtId="0" fontId="5" fillId="0" borderId="28" xfId="348" applyFont="1" applyFill="1" applyBorder="1" applyAlignment="1">
      <alignment horizontal="center" vertical="center" wrapText="1"/>
    </xf>
    <xf numFmtId="0" fontId="5" fillId="0" borderId="31" xfId="348" applyFont="1" applyFill="1" applyBorder="1" applyAlignment="1">
      <alignment horizontal="center" vertical="center" wrapText="1"/>
    </xf>
    <xf numFmtId="0" fontId="5" fillId="0" borderId="31" xfId="348" applyFont="1" applyFill="1" applyBorder="1" applyAlignment="1">
      <alignment horizontal="center" vertical="center"/>
    </xf>
    <xf numFmtId="0" fontId="5" fillId="0" borderId="32" xfId="348" applyFont="1" applyFill="1" applyBorder="1" applyAlignment="1">
      <alignment horizontal="center" vertical="center"/>
    </xf>
    <xf numFmtId="0" fontId="5" fillId="0" borderId="17" xfId="348" applyFont="1" applyFill="1" applyBorder="1" applyAlignment="1">
      <alignment horizontal="center" vertical="center" wrapText="1"/>
    </xf>
    <xf numFmtId="0" fontId="5" fillId="0" borderId="8" xfId="348" applyFont="1" applyFill="1" applyBorder="1" applyAlignment="1">
      <alignment horizontal="center" vertical="center"/>
    </xf>
    <xf numFmtId="0" fontId="5" fillId="0" borderId="19" xfId="348" applyFont="1" applyFill="1" applyBorder="1" applyAlignment="1">
      <alignment horizontal="center" vertical="center" wrapText="1"/>
    </xf>
    <xf numFmtId="0" fontId="5" fillId="0" borderId="30" xfId="348" applyFont="1" applyFill="1" applyBorder="1" applyAlignment="1">
      <alignment horizontal="center" vertical="center" wrapText="1"/>
    </xf>
    <xf numFmtId="0" fontId="78" fillId="0" borderId="18" xfId="348" applyFont="1" applyFill="1" applyBorder="1" applyAlignment="1">
      <alignment horizontal="left" vertical="center"/>
    </xf>
    <xf numFmtId="0" fontId="5" fillId="0" borderId="18" xfId="0" applyFont="1" applyFill="1" applyBorder="1" applyAlignment="1">
      <alignment horizontal="center" vertical="center" wrapText="1"/>
    </xf>
    <xf numFmtId="176" fontId="5" fillId="0" borderId="31" xfId="269" applyFont="1" applyFill="1" applyBorder="1" applyAlignment="1">
      <alignment horizontal="center" vertical="center" wrapText="1"/>
    </xf>
    <xf numFmtId="176" fontId="5" fillId="0" borderId="32" xfId="269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5" fillId="0" borderId="23" xfId="0" applyFont="1" applyFill="1" applyBorder="1" applyAlignment="1">
      <alignment horizontal="center" vertical="center" wrapText="1"/>
    </xf>
    <xf numFmtId="0" fontId="78" fillId="0" borderId="18" xfId="0" applyFont="1" applyFill="1" applyBorder="1" applyAlignment="1">
      <alignment horizontal="left" vertical="center"/>
    </xf>
    <xf numFmtId="0" fontId="77" fillId="0" borderId="0" xfId="0" applyFont="1" applyFill="1" applyBorder="1" applyAlignment="1">
      <alignment horizontal="left" vertical="top" wrapText="1"/>
    </xf>
    <xf numFmtId="0" fontId="5" fillId="0" borderId="17" xfId="0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horizontal="center" vertical="center" wrapText="1"/>
    </xf>
    <xf numFmtId="0" fontId="5" fillId="0" borderId="30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36" xfId="0" applyFont="1" applyFill="1" applyBorder="1" applyAlignment="1">
      <alignment horizontal="center" vertical="center" wrapText="1"/>
    </xf>
    <xf numFmtId="0" fontId="5" fillId="0" borderId="42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 wrapText="1"/>
    </xf>
    <xf numFmtId="0" fontId="5" fillId="0" borderId="27" xfId="0" applyFont="1" applyFill="1" applyBorder="1" applyAlignment="1">
      <alignment horizontal="center" vertical="center" wrapText="1"/>
    </xf>
    <xf numFmtId="177" fontId="5" fillId="0" borderId="21" xfId="0" applyNumberFormat="1" applyFont="1" applyFill="1" applyBorder="1" applyAlignment="1">
      <alignment horizontal="center" vertical="center" wrapText="1"/>
    </xf>
    <xf numFmtId="177" fontId="5" fillId="0" borderId="27" xfId="0" applyNumberFormat="1" applyFont="1" applyFill="1" applyBorder="1" applyAlignment="1">
      <alignment horizontal="center" vertical="center" wrapText="1"/>
    </xf>
    <xf numFmtId="177" fontId="5" fillId="0" borderId="20" xfId="0" applyNumberFormat="1" applyFont="1" applyFill="1" applyBorder="1" applyAlignment="1">
      <alignment horizontal="center" vertical="center" wrapText="1"/>
    </xf>
    <xf numFmtId="177" fontId="5" fillId="0" borderId="28" xfId="0" applyNumberFormat="1" applyFont="1" applyFill="1" applyBorder="1" applyAlignment="1">
      <alignment horizontal="center" vertical="center" wrapText="1"/>
    </xf>
    <xf numFmtId="0" fontId="78" fillId="0" borderId="0" xfId="0" applyFont="1" applyFill="1" applyBorder="1" applyAlignment="1">
      <alignment horizontal="left" vertical="center"/>
    </xf>
    <xf numFmtId="0" fontId="78" fillId="0" borderId="19" xfId="0" applyFont="1" applyFill="1" applyBorder="1" applyAlignment="1">
      <alignment horizontal="left" vertical="center" wrapText="1"/>
    </xf>
    <xf numFmtId="0" fontId="5" fillId="0" borderId="36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/>
    </xf>
  </cellXfs>
  <cellStyles count="405">
    <cellStyle name="??&amp;O?&amp;H?_x0008__x000f__x0007_?_x0007__x0001__x0001_" xfId="1" xr:uid="{00000000-0005-0000-0000-000000000000}"/>
    <cellStyle name="??&amp;O?&amp;H?_x0008_??_x0007__x0001__x0001_" xfId="2" xr:uid="{00000000-0005-0000-0000-000001000000}"/>
    <cellStyle name="_Book1" xfId="3" xr:uid="{00000000-0005-0000-0000-000002000000}"/>
    <cellStyle name="_Capex Tracking Control Sheet -ADMIN " xfId="4" xr:uid="{00000000-0005-0000-0000-000003000000}"/>
    <cellStyle name="_Project tracking Puri (Diana) per March'06 " xfId="5" xr:uid="{00000000-0005-0000-0000-000004000000}"/>
    <cellStyle name="_Recon with FAR " xfId="6" xr:uid="{00000000-0005-0000-0000-000005000000}"/>
    <cellStyle name="_금융점포(광주)" xfId="7" xr:uid="{00000000-0005-0000-0000-000006000000}"/>
    <cellStyle name="_은행별 점포현황(202011년12월말기준)" xfId="8" xr:uid="{00000000-0005-0000-0000-000007000000}"/>
    <cellStyle name="¤@?e_TEST-1 " xfId="9" xr:uid="{00000000-0005-0000-0000-000008000000}"/>
    <cellStyle name="20% - Accent1" xfId="10" xr:uid="{00000000-0005-0000-0000-000009000000}"/>
    <cellStyle name="20% - Accent2" xfId="11" xr:uid="{00000000-0005-0000-0000-00000A000000}"/>
    <cellStyle name="20% - Accent3" xfId="12" xr:uid="{00000000-0005-0000-0000-00000B000000}"/>
    <cellStyle name="20% - Accent4" xfId="13" xr:uid="{00000000-0005-0000-0000-00000C000000}"/>
    <cellStyle name="20% - Accent5" xfId="14" xr:uid="{00000000-0005-0000-0000-00000D000000}"/>
    <cellStyle name="20% - Accent6" xfId="15" xr:uid="{00000000-0005-0000-0000-00000E000000}"/>
    <cellStyle name="20% - 강조색1 2" xfId="16" xr:uid="{00000000-0005-0000-0000-00000F000000}"/>
    <cellStyle name="20% - 강조색1 2 2" xfId="17" xr:uid="{00000000-0005-0000-0000-000010000000}"/>
    <cellStyle name="20% - 강조색1 3" xfId="18" xr:uid="{00000000-0005-0000-0000-000011000000}"/>
    <cellStyle name="20% - 강조색2 2" xfId="19" xr:uid="{00000000-0005-0000-0000-000012000000}"/>
    <cellStyle name="20% - 강조색2 2 2" xfId="20" xr:uid="{00000000-0005-0000-0000-000013000000}"/>
    <cellStyle name="20% - 강조색2 3" xfId="21" xr:uid="{00000000-0005-0000-0000-000014000000}"/>
    <cellStyle name="20% - 강조색3 2" xfId="22" xr:uid="{00000000-0005-0000-0000-000015000000}"/>
    <cellStyle name="20% - 강조색3 2 2" xfId="23" xr:uid="{00000000-0005-0000-0000-000016000000}"/>
    <cellStyle name="20% - 강조색3 3" xfId="24" xr:uid="{00000000-0005-0000-0000-000017000000}"/>
    <cellStyle name="20% - 강조색4 2" xfId="25" xr:uid="{00000000-0005-0000-0000-000018000000}"/>
    <cellStyle name="20% - 강조색4 2 2" xfId="26" xr:uid="{00000000-0005-0000-0000-000019000000}"/>
    <cellStyle name="20% - 강조색4 3" xfId="27" xr:uid="{00000000-0005-0000-0000-00001A000000}"/>
    <cellStyle name="20% - 강조색5 2" xfId="28" xr:uid="{00000000-0005-0000-0000-00001B000000}"/>
    <cellStyle name="20% - 강조색5 2 2" xfId="29" xr:uid="{00000000-0005-0000-0000-00001C000000}"/>
    <cellStyle name="20% - 강조색5 3" xfId="30" xr:uid="{00000000-0005-0000-0000-00001D000000}"/>
    <cellStyle name="20% - 강조색6 2" xfId="31" xr:uid="{00000000-0005-0000-0000-00001E000000}"/>
    <cellStyle name="20% - 강조색6 2 2" xfId="32" xr:uid="{00000000-0005-0000-0000-00001F000000}"/>
    <cellStyle name="20% - 강조색6 3" xfId="33" xr:uid="{00000000-0005-0000-0000-000020000000}"/>
    <cellStyle name="40% - Accent1" xfId="34" xr:uid="{00000000-0005-0000-0000-000021000000}"/>
    <cellStyle name="40% - Accent2" xfId="35" xr:uid="{00000000-0005-0000-0000-000022000000}"/>
    <cellStyle name="40% - Accent3" xfId="36" xr:uid="{00000000-0005-0000-0000-000023000000}"/>
    <cellStyle name="40% - Accent4" xfId="37" xr:uid="{00000000-0005-0000-0000-000024000000}"/>
    <cellStyle name="40% - Accent5" xfId="38" xr:uid="{00000000-0005-0000-0000-000025000000}"/>
    <cellStyle name="40% - Accent6" xfId="39" xr:uid="{00000000-0005-0000-0000-000026000000}"/>
    <cellStyle name="40% - 강조색1 2" xfId="40" xr:uid="{00000000-0005-0000-0000-000027000000}"/>
    <cellStyle name="40% - 강조색1 2 2" xfId="41" xr:uid="{00000000-0005-0000-0000-000028000000}"/>
    <cellStyle name="40% - 강조색1 3" xfId="42" xr:uid="{00000000-0005-0000-0000-000029000000}"/>
    <cellStyle name="40% - 강조색2 2" xfId="43" xr:uid="{00000000-0005-0000-0000-00002A000000}"/>
    <cellStyle name="40% - 강조색2 2 2" xfId="44" xr:uid="{00000000-0005-0000-0000-00002B000000}"/>
    <cellStyle name="40% - 강조색2 3" xfId="45" xr:uid="{00000000-0005-0000-0000-00002C000000}"/>
    <cellStyle name="40% - 강조색3 2" xfId="46" xr:uid="{00000000-0005-0000-0000-00002D000000}"/>
    <cellStyle name="40% - 강조색3 2 2" xfId="47" xr:uid="{00000000-0005-0000-0000-00002E000000}"/>
    <cellStyle name="40% - 강조색3 3" xfId="48" xr:uid="{00000000-0005-0000-0000-00002F000000}"/>
    <cellStyle name="40% - 강조색4 2" xfId="49" xr:uid="{00000000-0005-0000-0000-000030000000}"/>
    <cellStyle name="40% - 강조색4 2 2" xfId="50" xr:uid="{00000000-0005-0000-0000-000031000000}"/>
    <cellStyle name="40% - 강조색4 3" xfId="51" xr:uid="{00000000-0005-0000-0000-000032000000}"/>
    <cellStyle name="40% - 강조색5 2" xfId="52" xr:uid="{00000000-0005-0000-0000-000033000000}"/>
    <cellStyle name="40% - 강조색5 2 2" xfId="53" xr:uid="{00000000-0005-0000-0000-000034000000}"/>
    <cellStyle name="40% - 강조색5 3" xfId="54" xr:uid="{00000000-0005-0000-0000-000035000000}"/>
    <cellStyle name="40% - 강조색6 2" xfId="55" xr:uid="{00000000-0005-0000-0000-000036000000}"/>
    <cellStyle name="40% - 강조색6 2 2" xfId="56" xr:uid="{00000000-0005-0000-0000-000037000000}"/>
    <cellStyle name="40% - 강조색6 3" xfId="57" xr:uid="{00000000-0005-0000-0000-000038000000}"/>
    <cellStyle name="60% - Accent1" xfId="58" xr:uid="{00000000-0005-0000-0000-000039000000}"/>
    <cellStyle name="60% - Accent2" xfId="59" xr:uid="{00000000-0005-0000-0000-00003A000000}"/>
    <cellStyle name="60% - Accent3" xfId="60" xr:uid="{00000000-0005-0000-0000-00003B000000}"/>
    <cellStyle name="60% - Accent4" xfId="61" xr:uid="{00000000-0005-0000-0000-00003C000000}"/>
    <cellStyle name="60% - Accent5" xfId="62" xr:uid="{00000000-0005-0000-0000-00003D000000}"/>
    <cellStyle name="60% - Accent6" xfId="63" xr:uid="{00000000-0005-0000-0000-00003E000000}"/>
    <cellStyle name="60% - 강조색1 2" xfId="64" xr:uid="{00000000-0005-0000-0000-00003F000000}"/>
    <cellStyle name="60% - 강조색1 2 2" xfId="65" xr:uid="{00000000-0005-0000-0000-000040000000}"/>
    <cellStyle name="60% - 강조색1 3" xfId="66" xr:uid="{00000000-0005-0000-0000-000041000000}"/>
    <cellStyle name="60% - 강조색2 2" xfId="67" xr:uid="{00000000-0005-0000-0000-000042000000}"/>
    <cellStyle name="60% - 강조색2 2 2" xfId="68" xr:uid="{00000000-0005-0000-0000-000043000000}"/>
    <cellStyle name="60% - 강조색2 3" xfId="69" xr:uid="{00000000-0005-0000-0000-000044000000}"/>
    <cellStyle name="60% - 강조색3 2" xfId="70" xr:uid="{00000000-0005-0000-0000-000045000000}"/>
    <cellStyle name="60% - 강조색3 2 2" xfId="71" xr:uid="{00000000-0005-0000-0000-000046000000}"/>
    <cellStyle name="60% - 강조색3 3" xfId="72" xr:uid="{00000000-0005-0000-0000-000047000000}"/>
    <cellStyle name="60% - 강조색4 2" xfId="73" xr:uid="{00000000-0005-0000-0000-000048000000}"/>
    <cellStyle name="60% - 강조색4 2 2" xfId="74" xr:uid="{00000000-0005-0000-0000-000049000000}"/>
    <cellStyle name="60% - 강조색4 3" xfId="75" xr:uid="{00000000-0005-0000-0000-00004A000000}"/>
    <cellStyle name="60% - 강조색5 2" xfId="76" xr:uid="{00000000-0005-0000-0000-00004B000000}"/>
    <cellStyle name="60% - 강조색5 2 2" xfId="77" xr:uid="{00000000-0005-0000-0000-00004C000000}"/>
    <cellStyle name="60% - 강조색5 3" xfId="78" xr:uid="{00000000-0005-0000-0000-00004D000000}"/>
    <cellStyle name="60% - 강조색6 2" xfId="79" xr:uid="{00000000-0005-0000-0000-00004E000000}"/>
    <cellStyle name="60% - 강조색6 2 2" xfId="80" xr:uid="{00000000-0005-0000-0000-00004F000000}"/>
    <cellStyle name="60% - 강조색6 3" xfId="81" xr:uid="{00000000-0005-0000-0000-000050000000}"/>
    <cellStyle name="A¨­￠￢￠O [0]_INQUIRY ￠?￥i¨u¡AAⓒ￢Aⓒª " xfId="82" xr:uid="{00000000-0005-0000-0000-000051000000}"/>
    <cellStyle name="A¨­￠￢￠O_INQUIRY ￠?￥i¨u¡AAⓒ￢Aⓒª " xfId="83" xr:uid="{00000000-0005-0000-0000-000052000000}"/>
    <cellStyle name="Accent1" xfId="84" xr:uid="{00000000-0005-0000-0000-000053000000}"/>
    <cellStyle name="Accent2" xfId="85" xr:uid="{00000000-0005-0000-0000-000054000000}"/>
    <cellStyle name="Accent3" xfId="86" xr:uid="{00000000-0005-0000-0000-000055000000}"/>
    <cellStyle name="Accent4" xfId="87" xr:uid="{00000000-0005-0000-0000-000056000000}"/>
    <cellStyle name="Accent5" xfId="88" xr:uid="{00000000-0005-0000-0000-000057000000}"/>
    <cellStyle name="Accent6" xfId="89" xr:uid="{00000000-0005-0000-0000-000058000000}"/>
    <cellStyle name="AeE­ [0]_°eE¹_11¿a½A " xfId="90" xr:uid="{00000000-0005-0000-0000-000059000000}"/>
    <cellStyle name="AeE­_°eE¹_11¿a½A " xfId="91" xr:uid="{00000000-0005-0000-0000-00005A000000}"/>
    <cellStyle name="AeE¡ⓒ [0]_INQUIRY ￠?￥i¨u¡AAⓒ￢Aⓒª " xfId="92" xr:uid="{00000000-0005-0000-0000-00005B000000}"/>
    <cellStyle name="AeE¡ⓒ_INQUIRY ￠?￥i¨u¡AAⓒ￢Aⓒª " xfId="93" xr:uid="{00000000-0005-0000-0000-00005C000000}"/>
    <cellStyle name="ALIGNMENT" xfId="94" xr:uid="{00000000-0005-0000-0000-00005D000000}"/>
    <cellStyle name="AÞ¸¶ [0]_°eE¹_11¿a½A " xfId="95" xr:uid="{00000000-0005-0000-0000-00005E000000}"/>
    <cellStyle name="AÞ¸¶_°eE¹_11¿a½A " xfId="96" xr:uid="{00000000-0005-0000-0000-00005F000000}"/>
    <cellStyle name="Bad" xfId="97" xr:uid="{00000000-0005-0000-0000-000060000000}"/>
    <cellStyle name="C¡IA¨ª_¡ic¨u¡A¨￢I¨￢¡Æ AN¡Æe " xfId="98" xr:uid="{00000000-0005-0000-0000-000061000000}"/>
    <cellStyle name="C￥AØ_¸AAa.¼OAI " xfId="99" xr:uid="{00000000-0005-0000-0000-000062000000}"/>
    <cellStyle name="Calculation" xfId="100" xr:uid="{00000000-0005-0000-0000-000063000000}"/>
    <cellStyle name="category" xfId="101" xr:uid="{00000000-0005-0000-0000-000064000000}"/>
    <cellStyle name="Check Cell" xfId="102" xr:uid="{00000000-0005-0000-0000-000065000000}"/>
    <cellStyle name="Comma [0]_ SG&amp;A Bridge " xfId="103" xr:uid="{00000000-0005-0000-0000-000066000000}"/>
    <cellStyle name="comma zerodec" xfId="104" xr:uid="{00000000-0005-0000-0000-000067000000}"/>
    <cellStyle name="Comma_ SG&amp;A Bridge " xfId="105" xr:uid="{00000000-0005-0000-0000-000068000000}"/>
    <cellStyle name="Comma0" xfId="106" xr:uid="{00000000-0005-0000-0000-000069000000}"/>
    <cellStyle name="Curren?_x0012_퐀_x0017_?" xfId="107" xr:uid="{00000000-0005-0000-0000-00006A000000}"/>
    <cellStyle name="Currency [0]_ SG&amp;A Bridge " xfId="108" xr:uid="{00000000-0005-0000-0000-00006B000000}"/>
    <cellStyle name="Currency_ SG&amp;A Bridge " xfId="109" xr:uid="{00000000-0005-0000-0000-00006C000000}"/>
    <cellStyle name="Currency0" xfId="110" xr:uid="{00000000-0005-0000-0000-00006D000000}"/>
    <cellStyle name="Currency1" xfId="111" xr:uid="{00000000-0005-0000-0000-00006E000000}"/>
    <cellStyle name="Date" xfId="112" xr:uid="{00000000-0005-0000-0000-00006F000000}"/>
    <cellStyle name="Dollar (zero dec)" xfId="113" xr:uid="{00000000-0005-0000-0000-000070000000}"/>
    <cellStyle name="Euro" xfId="114" xr:uid="{00000000-0005-0000-0000-000071000000}"/>
    <cellStyle name="Explanatory Text" xfId="115" xr:uid="{00000000-0005-0000-0000-000072000000}"/>
    <cellStyle name="Fixed" xfId="116" xr:uid="{00000000-0005-0000-0000-000073000000}"/>
    <cellStyle name="Good" xfId="117" xr:uid="{00000000-0005-0000-0000-000074000000}"/>
    <cellStyle name="Grey" xfId="118" xr:uid="{00000000-0005-0000-0000-000075000000}"/>
    <cellStyle name="Grey 2" xfId="119" xr:uid="{00000000-0005-0000-0000-000076000000}"/>
    <cellStyle name="HEADER" xfId="120" xr:uid="{00000000-0005-0000-0000-000077000000}"/>
    <cellStyle name="Header1" xfId="121" xr:uid="{00000000-0005-0000-0000-000078000000}"/>
    <cellStyle name="Header2" xfId="122" xr:uid="{00000000-0005-0000-0000-000079000000}"/>
    <cellStyle name="Heading 1" xfId="123" xr:uid="{00000000-0005-0000-0000-00007A000000}"/>
    <cellStyle name="Heading 1 2" xfId="124" xr:uid="{00000000-0005-0000-0000-00007B000000}"/>
    <cellStyle name="Heading 2" xfId="125" xr:uid="{00000000-0005-0000-0000-00007C000000}"/>
    <cellStyle name="Heading 2 2" xfId="126" xr:uid="{00000000-0005-0000-0000-00007D000000}"/>
    <cellStyle name="Heading 3" xfId="127" xr:uid="{00000000-0005-0000-0000-00007E000000}"/>
    <cellStyle name="Heading 4" xfId="128" xr:uid="{00000000-0005-0000-0000-00007F000000}"/>
    <cellStyle name="Hyperlink" xfId="129" xr:uid="{00000000-0005-0000-0000-000080000000}"/>
    <cellStyle name="Input" xfId="130" xr:uid="{00000000-0005-0000-0000-000081000000}"/>
    <cellStyle name="Input [yellow]" xfId="131" xr:uid="{00000000-0005-0000-0000-000082000000}"/>
    <cellStyle name="Input [yellow] 2" xfId="132" xr:uid="{00000000-0005-0000-0000-000083000000}"/>
    <cellStyle name="Linked Cell" xfId="133" xr:uid="{00000000-0005-0000-0000-000084000000}"/>
    <cellStyle name="Millares [0]_2AV_M_M " xfId="134" xr:uid="{00000000-0005-0000-0000-000085000000}"/>
    <cellStyle name="Milliers [0]_Arabian Spec" xfId="135" xr:uid="{00000000-0005-0000-0000-000086000000}"/>
    <cellStyle name="Milliers_Arabian Spec" xfId="136" xr:uid="{00000000-0005-0000-0000-000087000000}"/>
    <cellStyle name="Model" xfId="137" xr:uid="{00000000-0005-0000-0000-000088000000}"/>
    <cellStyle name="Mon?aire [0]_Arabian Spec" xfId="138" xr:uid="{00000000-0005-0000-0000-000089000000}"/>
    <cellStyle name="Mon?aire_Arabian Spec" xfId="139" xr:uid="{00000000-0005-0000-0000-00008A000000}"/>
    <cellStyle name="Moneda [0]_2AV_M_M " xfId="140" xr:uid="{00000000-0005-0000-0000-00008B000000}"/>
    <cellStyle name="Moneda_2AV_M_M " xfId="141" xr:uid="{00000000-0005-0000-0000-00008C000000}"/>
    <cellStyle name="Neutral" xfId="142" xr:uid="{00000000-0005-0000-0000-00008D000000}"/>
    <cellStyle name="Normal - Style1" xfId="143" xr:uid="{00000000-0005-0000-0000-00008E000000}"/>
    <cellStyle name="Normal - Style1 2" xfId="144" xr:uid="{00000000-0005-0000-0000-00008F000000}"/>
    <cellStyle name="Normal_ SG&amp;A Bridge " xfId="145" xr:uid="{00000000-0005-0000-0000-000090000000}"/>
    <cellStyle name="Note" xfId="146" xr:uid="{00000000-0005-0000-0000-000091000000}"/>
    <cellStyle name="Output" xfId="147" xr:uid="{00000000-0005-0000-0000-000092000000}"/>
    <cellStyle name="Percent [2]" xfId="148" xr:uid="{00000000-0005-0000-0000-000093000000}"/>
    <cellStyle name="subhead" xfId="149" xr:uid="{00000000-0005-0000-0000-000094000000}"/>
    <cellStyle name="Title" xfId="150" xr:uid="{00000000-0005-0000-0000-000095000000}"/>
    <cellStyle name="Total" xfId="151" xr:uid="{00000000-0005-0000-0000-000096000000}"/>
    <cellStyle name="Total 2" xfId="152" xr:uid="{00000000-0005-0000-0000-000097000000}"/>
    <cellStyle name="UM" xfId="153" xr:uid="{00000000-0005-0000-0000-000098000000}"/>
    <cellStyle name="Warning Text" xfId="154" xr:uid="{00000000-0005-0000-0000-000099000000}"/>
    <cellStyle name="강조색1 2" xfId="155" xr:uid="{00000000-0005-0000-0000-00009A000000}"/>
    <cellStyle name="강조색1 2 2" xfId="156" xr:uid="{00000000-0005-0000-0000-00009B000000}"/>
    <cellStyle name="강조색1 3" xfId="157" xr:uid="{00000000-0005-0000-0000-00009C000000}"/>
    <cellStyle name="강조색2 2" xfId="158" xr:uid="{00000000-0005-0000-0000-00009D000000}"/>
    <cellStyle name="강조색2 2 2" xfId="159" xr:uid="{00000000-0005-0000-0000-00009E000000}"/>
    <cellStyle name="강조색2 3" xfId="160" xr:uid="{00000000-0005-0000-0000-00009F000000}"/>
    <cellStyle name="강조색3 2" xfId="161" xr:uid="{00000000-0005-0000-0000-0000A0000000}"/>
    <cellStyle name="강조색3 2 2" xfId="162" xr:uid="{00000000-0005-0000-0000-0000A1000000}"/>
    <cellStyle name="강조색3 3" xfId="163" xr:uid="{00000000-0005-0000-0000-0000A2000000}"/>
    <cellStyle name="강조색4 2" xfId="164" xr:uid="{00000000-0005-0000-0000-0000A3000000}"/>
    <cellStyle name="강조색4 2 2" xfId="165" xr:uid="{00000000-0005-0000-0000-0000A4000000}"/>
    <cellStyle name="강조색4 3" xfId="166" xr:uid="{00000000-0005-0000-0000-0000A5000000}"/>
    <cellStyle name="강조색5 2" xfId="167" xr:uid="{00000000-0005-0000-0000-0000A6000000}"/>
    <cellStyle name="강조색5 2 2" xfId="168" xr:uid="{00000000-0005-0000-0000-0000A7000000}"/>
    <cellStyle name="강조색5 3" xfId="169" xr:uid="{00000000-0005-0000-0000-0000A8000000}"/>
    <cellStyle name="강조색6 2" xfId="170" xr:uid="{00000000-0005-0000-0000-0000A9000000}"/>
    <cellStyle name="강조색6 2 2" xfId="171" xr:uid="{00000000-0005-0000-0000-0000AA000000}"/>
    <cellStyle name="강조색6 3" xfId="172" xr:uid="{00000000-0005-0000-0000-0000AB000000}"/>
    <cellStyle name="경고문 2" xfId="173" xr:uid="{00000000-0005-0000-0000-0000AC000000}"/>
    <cellStyle name="경고문 2 2" xfId="174" xr:uid="{00000000-0005-0000-0000-0000AD000000}"/>
    <cellStyle name="경고문 3" xfId="175" xr:uid="{00000000-0005-0000-0000-0000AE000000}"/>
    <cellStyle name="계산 2" xfId="176" xr:uid="{00000000-0005-0000-0000-0000AF000000}"/>
    <cellStyle name="계산 2 2" xfId="177" xr:uid="{00000000-0005-0000-0000-0000B0000000}"/>
    <cellStyle name="계산 3" xfId="178" xr:uid="{00000000-0005-0000-0000-0000B1000000}"/>
    <cellStyle name="고정소숫점" xfId="179" xr:uid="{00000000-0005-0000-0000-0000B2000000}"/>
    <cellStyle name="고정출력1" xfId="180" xr:uid="{00000000-0005-0000-0000-0000B3000000}"/>
    <cellStyle name="고정출력2" xfId="181" xr:uid="{00000000-0005-0000-0000-0000B4000000}"/>
    <cellStyle name="나쁨 2" xfId="182" xr:uid="{00000000-0005-0000-0000-0000B5000000}"/>
    <cellStyle name="나쁨 2 2" xfId="183" xr:uid="{00000000-0005-0000-0000-0000B6000000}"/>
    <cellStyle name="나쁨 3" xfId="184" xr:uid="{00000000-0005-0000-0000-0000B7000000}"/>
    <cellStyle name="날짜" xfId="185" xr:uid="{00000000-0005-0000-0000-0000B8000000}"/>
    <cellStyle name="달러" xfId="186" xr:uid="{00000000-0005-0000-0000-0000B9000000}"/>
    <cellStyle name="뒤에 오는 하이퍼링크_Book1" xfId="187" xr:uid="{00000000-0005-0000-0000-0000BA000000}"/>
    <cellStyle name="똿뗦먛귟 [0.00]_PRODUCT DETAIL Q1" xfId="188" xr:uid="{00000000-0005-0000-0000-0000BB000000}"/>
    <cellStyle name="똿뗦먛귟_PRODUCT DETAIL Q1" xfId="189" xr:uid="{00000000-0005-0000-0000-0000BC000000}"/>
    <cellStyle name="메모 2" xfId="190" xr:uid="{00000000-0005-0000-0000-0000BD000000}"/>
    <cellStyle name="메모 2 2" xfId="191" xr:uid="{00000000-0005-0000-0000-0000BE000000}"/>
    <cellStyle name="메모 3" xfId="192" xr:uid="{00000000-0005-0000-0000-0000BF000000}"/>
    <cellStyle name="메모 4" xfId="193" xr:uid="{00000000-0005-0000-0000-0000C0000000}"/>
    <cellStyle name="믅됞 [0.00]_PRODUCT DETAIL Q1" xfId="194" xr:uid="{00000000-0005-0000-0000-0000C1000000}"/>
    <cellStyle name="믅됞_PRODUCT DETAIL Q1" xfId="195" xr:uid="{00000000-0005-0000-0000-0000C2000000}"/>
    <cellStyle name="바탕글" xfId="196" xr:uid="{00000000-0005-0000-0000-0000C3000000}"/>
    <cellStyle name="백분율" xfId="378" builtinId="5"/>
    <cellStyle name="백분율 2" xfId="197" xr:uid="{00000000-0005-0000-0000-0000C4000000}"/>
    <cellStyle name="보통 2" xfId="198" xr:uid="{00000000-0005-0000-0000-0000C5000000}"/>
    <cellStyle name="보통 2 2" xfId="199" xr:uid="{00000000-0005-0000-0000-0000C6000000}"/>
    <cellStyle name="보통 3" xfId="200" xr:uid="{00000000-0005-0000-0000-0000C7000000}"/>
    <cellStyle name="본문" xfId="201" xr:uid="{00000000-0005-0000-0000-0000C8000000}"/>
    <cellStyle name="부제목" xfId="202" xr:uid="{00000000-0005-0000-0000-0000C9000000}"/>
    <cellStyle name="뷭?_BOOKSHIP" xfId="203" xr:uid="{00000000-0005-0000-0000-0000CA000000}"/>
    <cellStyle name="설명 텍스트 2" xfId="204" xr:uid="{00000000-0005-0000-0000-0000CB000000}"/>
    <cellStyle name="설명 텍스트 2 2" xfId="205" xr:uid="{00000000-0005-0000-0000-0000CC000000}"/>
    <cellStyle name="설명 텍스트 3" xfId="206" xr:uid="{00000000-0005-0000-0000-0000CD000000}"/>
    <cellStyle name="셀 확인 2" xfId="207" xr:uid="{00000000-0005-0000-0000-0000CE000000}"/>
    <cellStyle name="셀 확인 2 2" xfId="208" xr:uid="{00000000-0005-0000-0000-0000CF000000}"/>
    <cellStyle name="셀 확인 3" xfId="209" xr:uid="{00000000-0005-0000-0000-0000D0000000}"/>
    <cellStyle name="숫자(R)" xfId="210" xr:uid="{00000000-0005-0000-0000-0000D1000000}"/>
    <cellStyle name="쉼표 [0]" xfId="376" builtinId="6"/>
    <cellStyle name="쉼표 [0] 10" xfId="211" xr:uid="{00000000-0005-0000-0000-0000D3000000}"/>
    <cellStyle name="쉼표 [0] 10 2" xfId="381" xr:uid="{00000000-0005-0000-0000-0000D3000000}"/>
    <cellStyle name="쉼표 [0] 11" xfId="379" xr:uid="{00000000-0005-0000-0000-0000A7010000}"/>
    <cellStyle name="쉼표 [0] 12" xfId="404" xr:uid="{00000000-0005-0000-0000-0000A9010000}"/>
    <cellStyle name="쉼표 [0] 2" xfId="212" xr:uid="{00000000-0005-0000-0000-0000D4000000}"/>
    <cellStyle name="쉼표 [0] 2 2" xfId="213" xr:uid="{00000000-0005-0000-0000-0000D5000000}"/>
    <cellStyle name="쉼표 [0] 2 2 2" xfId="383" xr:uid="{00000000-0005-0000-0000-0000D5000000}"/>
    <cellStyle name="쉼표 [0] 2 3" xfId="214" xr:uid="{00000000-0005-0000-0000-0000D6000000}"/>
    <cellStyle name="쉼표 [0] 2 4" xfId="380" xr:uid="{00000000-0005-0000-0000-000001000000}"/>
    <cellStyle name="쉼표 [0] 2 5" xfId="382" xr:uid="{00000000-0005-0000-0000-0000D4000000}"/>
    <cellStyle name="쉼표 [0] 28" xfId="215" xr:uid="{00000000-0005-0000-0000-0000D7000000}"/>
    <cellStyle name="쉼표 [0] 28 2" xfId="384" xr:uid="{00000000-0005-0000-0000-0000D7000000}"/>
    <cellStyle name="쉼표 [0] 3" xfId="216" xr:uid="{00000000-0005-0000-0000-0000D8000000}"/>
    <cellStyle name="쉼표 [0] 3 2" xfId="385" xr:uid="{00000000-0005-0000-0000-0000D8000000}"/>
    <cellStyle name="쉼표 [0] 4" xfId="217" xr:uid="{00000000-0005-0000-0000-0000D9000000}"/>
    <cellStyle name="쉼표 [0] 4 2" xfId="386" xr:uid="{00000000-0005-0000-0000-0000D9000000}"/>
    <cellStyle name="쉼표 [0] 5" xfId="218" xr:uid="{00000000-0005-0000-0000-0000DA000000}"/>
    <cellStyle name="쉼표 [0] 5 2" xfId="387" xr:uid="{00000000-0005-0000-0000-0000DA000000}"/>
    <cellStyle name="쉼표 [0] 51" xfId="219" xr:uid="{00000000-0005-0000-0000-0000DB000000}"/>
    <cellStyle name="쉼표 [0] 51 2" xfId="388" xr:uid="{00000000-0005-0000-0000-0000DB000000}"/>
    <cellStyle name="쉼표 [0] 6" xfId="220" xr:uid="{00000000-0005-0000-0000-0000DC000000}"/>
    <cellStyle name="쉼표 [0] 6 2" xfId="389" xr:uid="{00000000-0005-0000-0000-0000DC000000}"/>
    <cellStyle name="쉼표 [0] 7" xfId="221" xr:uid="{00000000-0005-0000-0000-0000DD000000}"/>
    <cellStyle name="쉼표 [0] 7 2" xfId="390" xr:uid="{00000000-0005-0000-0000-0000DD000000}"/>
    <cellStyle name="쉼표 [0] 75" xfId="222" xr:uid="{00000000-0005-0000-0000-0000DE000000}"/>
    <cellStyle name="쉼표 [0] 75 2" xfId="391" xr:uid="{00000000-0005-0000-0000-0000DE000000}"/>
    <cellStyle name="쉼표 [0] 76" xfId="223" xr:uid="{00000000-0005-0000-0000-0000DF000000}"/>
    <cellStyle name="쉼표 [0] 76 2" xfId="392" xr:uid="{00000000-0005-0000-0000-0000DF000000}"/>
    <cellStyle name="쉼표 [0] 78" xfId="224" xr:uid="{00000000-0005-0000-0000-0000E0000000}"/>
    <cellStyle name="쉼표 [0] 78 2" xfId="393" xr:uid="{00000000-0005-0000-0000-0000E0000000}"/>
    <cellStyle name="쉼표 [0] 79" xfId="225" xr:uid="{00000000-0005-0000-0000-0000E1000000}"/>
    <cellStyle name="쉼표 [0] 79 2" xfId="394" xr:uid="{00000000-0005-0000-0000-0000E1000000}"/>
    <cellStyle name="쉼표 [0] 8" xfId="226" xr:uid="{00000000-0005-0000-0000-0000E2000000}"/>
    <cellStyle name="쉼표 [0] 8 2" xfId="395" xr:uid="{00000000-0005-0000-0000-0000E2000000}"/>
    <cellStyle name="쉼표 [0] 80" xfId="227" xr:uid="{00000000-0005-0000-0000-0000E3000000}"/>
    <cellStyle name="쉼표 [0] 80 2" xfId="396" xr:uid="{00000000-0005-0000-0000-0000E3000000}"/>
    <cellStyle name="쉼표 [0] 81" xfId="228" xr:uid="{00000000-0005-0000-0000-0000E4000000}"/>
    <cellStyle name="쉼표 [0] 81 2" xfId="397" xr:uid="{00000000-0005-0000-0000-0000E4000000}"/>
    <cellStyle name="쉼표 [0] 82" xfId="229" xr:uid="{00000000-0005-0000-0000-0000E5000000}"/>
    <cellStyle name="쉼표 [0] 82 2" xfId="398" xr:uid="{00000000-0005-0000-0000-0000E5000000}"/>
    <cellStyle name="쉼표 [0] 84" xfId="230" xr:uid="{00000000-0005-0000-0000-0000E6000000}"/>
    <cellStyle name="쉼표 [0] 84 2" xfId="399" xr:uid="{00000000-0005-0000-0000-0000E6000000}"/>
    <cellStyle name="쉼표 [0] 85" xfId="231" xr:uid="{00000000-0005-0000-0000-0000E7000000}"/>
    <cellStyle name="쉼표 [0] 85 2" xfId="400" xr:uid="{00000000-0005-0000-0000-0000E7000000}"/>
    <cellStyle name="쉼표 [0] 9" xfId="232" xr:uid="{00000000-0005-0000-0000-0000E8000000}"/>
    <cellStyle name="쉼표 [0] 9 2" xfId="401" xr:uid="{00000000-0005-0000-0000-0000E8000000}"/>
    <cellStyle name="스타일 1" xfId="233" xr:uid="{00000000-0005-0000-0000-0000E9000000}"/>
    <cellStyle name="스타일 1 2" xfId="234" xr:uid="{00000000-0005-0000-0000-0000EA000000}"/>
    <cellStyle name="연결된 셀 2" xfId="235" xr:uid="{00000000-0005-0000-0000-0000EB000000}"/>
    <cellStyle name="연결된 셀 2 2" xfId="236" xr:uid="{00000000-0005-0000-0000-0000EC000000}"/>
    <cellStyle name="연결된 셀 3" xfId="237" xr:uid="{00000000-0005-0000-0000-0000ED000000}"/>
    <cellStyle name="요약 2" xfId="238" xr:uid="{00000000-0005-0000-0000-0000EE000000}"/>
    <cellStyle name="요약 2 2" xfId="239" xr:uid="{00000000-0005-0000-0000-0000EF000000}"/>
    <cellStyle name="요약 3" xfId="240" xr:uid="{00000000-0005-0000-0000-0000F0000000}"/>
    <cellStyle name="입력 2" xfId="241" xr:uid="{00000000-0005-0000-0000-0000F1000000}"/>
    <cellStyle name="입력 2 2" xfId="242" xr:uid="{00000000-0005-0000-0000-0000F2000000}"/>
    <cellStyle name="입력 3" xfId="243" xr:uid="{00000000-0005-0000-0000-0000F3000000}"/>
    <cellStyle name="자리수" xfId="244" xr:uid="{00000000-0005-0000-0000-0000F4000000}"/>
    <cellStyle name="자리수0" xfId="245" xr:uid="{00000000-0005-0000-0000-0000F5000000}"/>
    <cellStyle name="작은제목" xfId="246" xr:uid="{00000000-0005-0000-0000-0000F6000000}"/>
    <cellStyle name="제목 1 2" xfId="247" xr:uid="{00000000-0005-0000-0000-0000F7000000}"/>
    <cellStyle name="제목 1 2 2" xfId="248" xr:uid="{00000000-0005-0000-0000-0000F8000000}"/>
    <cellStyle name="제목 1 3" xfId="249" xr:uid="{00000000-0005-0000-0000-0000F9000000}"/>
    <cellStyle name="제목 2 2" xfId="250" xr:uid="{00000000-0005-0000-0000-0000FA000000}"/>
    <cellStyle name="제목 2 2 2" xfId="251" xr:uid="{00000000-0005-0000-0000-0000FB000000}"/>
    <cellStyle name="제목 2 3" xfId="252" xr:uid="{00000000-0005-0000-0000-0000FC000000}"/>
    <cellStyle name="제목 3 2" xfId="253" xr:uid="{00000000-0005-0000-0000-0000FD000000}"/>
    <cellStyle name="제목 3 2 2" xfId="254" xr:uid="{00000000-0005-0000-0000-0000FE000000}"/>
    <cellStyle name="제목 3 3" xfId="255" xr:uid="{00000000-0005-0000-0000-0000FF000000}"/>
    <cellStyle name="제목 4 2" xfId="256" xr:uid="{00000000-0005-0000-0000-000000010000}"/>
    <cellStyle name="제목 4 2 2" xfId="257" xr:uid="{00000000-0005-0000-0000-000001010000}"/>
    <cellStyle name="제목 4 3" xfId="258" xr:uid="{00000000-0005-0000-0000-000002010000}"/>
    <cellStyle name="제목 5" xfId="259" xr:uid="{00000000-0005-0000-0000-000003010000}"/>
    <cellStyle name="제목 5 2" xfId="260" xr:uid="{00000000-0005-0000-0000-000004010000}"/>
    <cellStyle name="제목 6" xfId="261" xr:uid="{00000000-0005-0000-0000-000005010000}"/>
    <cellStyle name="좋음 2" xfId="262" xr:uid="{00000000-0005-0000-0000-000006010000}"/>
    <cellStyle name="좋음 2 2" xfId="263" xr:uid="{00000000-0005-0000-0000-000007010000}"/>
    <cellStyle name="좋음 3" xfId="264" xr:uid="{00000000-0005-0000-0000-000008010000}"/>
    <cellStyle name="출력 2" xfId="265" xr:uid="{00000000-0005-0000-0000-000009010000}"/>
    <cellStyle name="출력 2 2" xfId="266" xr:uid="{00000000-0005-0000-0000-00000A010000}"/>
    <cellStyle name="출력 3" xfId="267" xr:uid="{00000000-0005-0000-0000-00000B010000}"/>
    <cellStyle name="콤마 [0]" xfId="268" xr:uid="{00000000-0005-0000-0000-00000C010000}"/>
    <cellStyle name="콤마 [0] 2" xfId="402" xr:uid="{00000000-0005-0000-0000-00000C010000}"/>
    <cellStyle name="콤마 [0]_해안선및도서" xfId="269" xr:uid="{00000000-0005-0000-0000-00000D010000}"/>
    <cellStyle name="콤마_  종  합  " xfId="270" xr:uid="{00000000-0005-0000-0000-00000E010000}"/>
    <cellStyle name="큰제목" xfId="271" xr:uid="{00000000-0005-0000-0000-00000F010000}"/>
    <cellStyle name="큰제목 2" xfId="272" xr:uid="{00000000-0005-0000-0000-000010010000}"/>
    <cellStyle name="통화 [0] 2" xfId="273" xr:uid="{00000000-0005-0000-0000-000011010000}"/>
    <cellStyle name="통화 [0] 2 2" xfId="403" xr:uid="{00000000-0005-0000-0000-000010010000}"/>
    <cellStyle name="퍼센트" xfId="274" xr:uid="{00000000-0005-0000-0000-000012010000}"/>
    <cellStyle name="표준" xfId="0" builtinId="0"/>
    <cellStyle name="표준 10" xfId="275" xr:uid="{00000000-0005-0000-0000-000014010000}"/>
    <cellStyle name="표준 10 2" xfId="276" xr:uid="{00000000-0005-0000-0000-000015010000}"/>
    <cellStyle name="표준 100" xfId="277" xr:uid="{00000000-0005-0000-0000-000016010000}"/>
    <cellStyle name="표준 101" xfId="278" xr:uid="{00000000-0005-0000-0000-000017010000}"/>
    <cellStyle name="표준 102" xfId="279" xr:uid="{00000000-0005-0000-0000-000018010000}"/>
    <cellStyle name="표준 103" xfId="280" xr:uid="{00000000-0005-0000-0000-000019010000}"/>
    <cellStyle name="표준 109" xfId="281" xr:uid="{00000000-0005-0000-0000-00001A010000}"/>
    <cellStyle name="표준 11" xfId="282" xr:uid="{00000000-0005-0000-0000-00001B010000}"/>
    <cellStyle name="표준 11 2" xfId="283" xr:uid="{00000000-0005-0000-0000-00001C010000}"/>
    <cellStyle name="표준 110" xfId="284" xr:uid="{00000000-0005-0000-0000-00001D010000}"/>
    <cellStyle name="표준 111" xfId="285" xr:uid="{00000000-0005-0000-0000-00001E010000}"/>
    <cellStyle name="표준 12" xfId="286" xr:uid="{00000000-0005-0000-0000-00001F010000}"/>
    <cellStyle name="표준 13" xfId="287" xr:uid="{00000000-0005-0000-0000-000020010000}"/>
    <cellStyle name="표준 14" xfId="288" xr:uid="{00000000-0005-0000-0000-000021010000}"/>
    <cellStyle name="표준 15" xfId="289" xr:uid="{00000000-0005-0000-0000-000022010000}"/>
    <cellStyle name="표준 16" xfId="290" xr:uid="{00000000-0005-0000-0000-000023010000}"/>
    <cellStyle name="표준 168" xfId="291" xr:uid="{00000000-0005-0000-0000-000024010000}"/>
    <cellStyle name="표준 169" xfId="292" xr:uid="{00000000-0005-0000-0000-000025010000}"/>
    <cellStyle name="표준 17" xfId="293" xr:uid="{00000000-0005-0000-0000-000026010000}"/>
    <cellStyle name="표준 170" xfId="294" xr:uid="{00000000-0005-0000-0000-000027010000}"/>
    <cellStyle name="표준 171" xfId="295" xr:uid="{00000000-0005-0000-0000-000028010000}"/>
    <cellStyle name="표준 172" xfId="296" xr:uid="{00000000-0005-0000-0000-000029010000}"/>
    <cellStyle name="표준 173" xfId="297" xr:uid="{00000000-0005-0000-0000-00002A010000}"/>
    <cellStyle name="표준 175" xfId="298" xr:uid="{00000000-0005-0000-0000-00002B010000}"/>
    <cellStyle name="표준 176" xfId="299" xr:uid="{00000000-0005-0000-0000-00002C010000}"/>
    <cellStyle name="표준 177" xfId="300" xr:uid="{00000000-0005-0000-0000-00002D010000}"/>
    <cellStyle name="표준 178" xfId="301" xr:uid="{00000000-0005-0000-0000-00002E010000}"/>
    <cellStyle name="표준 179" xfId="302" xr:uid="{00000000-0005-0000-0000-00002F010000}"/>
    <cellStyle name="표준 18" xfId="303" xr:uid="{00000000-0005-0000-0000-000030010000}"/>
    <cellStyle name="표준 180" xfId="304" xr:uid="{00000000-0005-0000-0000-000031010000}"/>
    <cellStyle name="표준 181" xfId="305" xr:uid="{00000000-0005-0000-0000-000032010000}"/>
    <cellStyle name="표준 182" xfId="306" xr:uid="{00000000-0005-0000-0000-000033010000}"/>
    <cellStyle name="표준 183" xfId="307" xr:uid="{00000000-0005-0000-0000-000034010000}"/>
    <cellStyle name="표준 19" xfId="308" xr:uid="{00000000-0005-0000-0000-000035010000}"/>
    <cellStyle name="표준 2" xfId="309" xr:uid="{00000000-0005-0000-0000-000036010000}"/>
    <cellStyle name="표준 2 2" xfId="310" xr:uid="{00000000-0005-0000-0000-000037010000}"/>
    <cellStyle name="표준 2 3" xfId="311" xr:uid="{00000000-0005-0000-0000-000038010000}"/>
    <cellStyle name="표준 2 4" xfId="312" xr:uid="{00000000-0005-0000-0000-000039010000}"/>
    <cellStyle name="표준 2 5" xfId="313" xr:uid="{00000000-0005-0000-0000-00003A010000}"/>
    <cellStyle name="표준 2_(붙임2) 시정통계 활용도 의견조사표" xfId="314" xr:uid="{00000000-0005-0000-0000-00003B010000}"/>
    <cellStyle name="표준 20" xfId="315" xr:uid="{00000000-0005-0000-0000-00003C010000}"/>
    <cellStyle name="표준 21" xfId="316" xr:uid="{00000000-0005-0000-0000-00003D010000}"/>
    <cellStyle name="표준 22" xfId="317" xr:uid="{00000000-0005-0000-0000-00003E010000}"/>
    <cellStyle name="표준 23" xfId="318" xr:uid="{00000000-0005-0000-0000-00003F010000}"/>
    <cellStyle name="표준 24" xfId="319" xr:uid="{00000000-0005-0000-0000-000040010000}"/>
    <cellStyle name="표준 25" xfId="320" xr:uid="{00000000-0005-0000-0000-000041010000}"/>
    <cellStyle name="표준 26" xfId="321" xr:uid="{00000000-0005-0000-0000-000042010000}"/>
    <cellStyle name="표준 27" xfId="322" xr:uid="{00000000-0005-0000-0000-000043010000}"/>
    <cellStyle name="표준 28" xfId="323" xr:uid="{00000000-0005-0000-0000-000044010000}"/>
    <cellStyle name="표준 29" xfId="324" xr:uid="{00000000-0005-0000-0000-000045010000}"/>
    <cellStyle name="표준 3" xfId="325" xr:uid="{00000000-0005-0000-0000-000046010000}"/>
    <cellStyle name="표준 3 2" xfId="326" xr:uid="{00000000-0005-0000-0000-000047010000}"/>
    <cellStyle name="표준 3 3" xfId="327" xr:uid="{00000000-0005-0000-0000-000048010000}"/>
    <cellStyle name="표준 3 4" xfId="328" xr:uid="{00000000-0005-0000-0000-000049010000}"/>
    <cellStyle name="표준 30" xfId="329" xr:uid="{00000000-0005-0000-0000-00004A010000}"/>
    <cellStyle name="표준 31" xfId="330" xr:uid="{00000000-0005-0000-0000-00004B010000}"/>
    <cellStyle name="표준 32" xfId="331" xr:uid="{00000000-0005-0000-0000-00004C010000}"/>
    <cellStyle name="표준 33" xfId="332" xr:uid="{00000000-0005-0000-0000-00004D010000}"/>
    <cellStyle name="표준 34" xfId="333" xr:uid="{00000000-0005-0000-0000-00004E010000}"/>
    <cellStyle name="표준 35" xfId="334" xr:uid="{00000000-0005-0000-0000-00004F010000}"/>
    <cellStyle name="표준 36" xfId="335" xr:uid="{00000000-0005-0000-0000-000050010000}"/>
    <cellStyle name="표준 37" xfId="336" xr:uid="{00000000-0005-0000-0000-000051010000}"/>
    <cellStyle name="표준 38" xfId="337" xr:uid="{00000000-0005-0000-0000-000052010000}"/>
    <cellStyle name="표준 39" xfId="338" xr:uid="{00000000-0005-0000-0000-000053010000}"/>
    <cellStyle name="표준 4" xfId="339" xr:uid="{00000000-0005-0000-0000-000054010000}"/>
    <cellStyle name="표준 40" xfId="340" xr:uid="{00000000-0005-0000-0000-000055010000}"/>
    <cellStyle name="표준 41" xfId="341" xr:uid="{00000000-0005-0000-0000-000056010000}"/>
    <cellStyle name="표준 42" xfId="342" xr:uid="{00000000-0005-0000-0000-000057010000}"/>
    <cellStyle name="표준 43" xfId="343" xr:uid="{00000000-0005-0000-0000-000058010000}"/>
    <cellStyle name="표준 44" xfId="344" xr:uid="{00000000-0005-0000-0000-000059010000}"/>
    <cellStyle name="표준 45" xfId="345" xr:uid="{00000000-0005-0000-0000-00005A010000}"/>
    <cellStyle name="표준 46" xfId="346" xr:uid="{00000000-0005-0000-0000-00005B010000}"/>
    <cellStyle name="표준 47" xfId="347" xr:uid="{00000000-0005-0000-0000-00005C010000}"/>
    <cellStyle name="표준 48" xfId="348" xr:uid="{00000000-0005-0000-0000-00005D010000}"/>
    <cellStyle name="표준 5" xfId="349" xr:uid="{00000000-0005-0000-0000-00005E010000}"/>
    <cellStyle name="표준 6" xfId="350" xr:uid="{00000000-0005-0000-0000-00005F010000}"/>
    <cellStyle name="표준 6 2" xfId="351" xr:uid="{00000000-0005-0000-0000-000060010000}"/>
    <cellStyle name="표준 6 3" xfId="352" xr:uid="{00000000-0005-0000-0000-000061010000}"/>
    <cellStyle name="표준 6 4" xfId="353" xr:uid="{00000000-0005-0000-0000-000062010000}"/>
    <cellStyle name="표준 6 5" xfId="354" xr:uid="{00000000-0005-0000-0000-000063010000}"/>
    <cellStyle name="표준 7" xfId="355" xr:uid="{00000000-0005-0000-0000-000064010000}"/>
    <cellStyle name="표준 79" xfId="356" xr:uid="{00000000-0005-0000-0000-000065010000}"/>
    <cellStyle name="표준 8" xfId="357" xr:uid="{00000000-0005-0000-0000-000066010000}"/>
    <cellStyle name="표준 80" xfId="358" xr:uid="{00000000-0005-0000-0000-000067010000}"/>
    <cellStyle name="표준 87" xfId="359" xr:uid="{00000000-0005-0000-0000-000068010000}"/>
    <cellStyle name="표준 88" xfId="360" xr:uid="{00000000-0005-0000-0000-000069010000}"/>
    <cellStyle name="표준 89" xfId="361" xr:uid="{00000000-0005-0000-0000-00006A010000}"/>
    <cellStyle name="표준 9" xfId="362" xr:uid="{00000000-0005-0000-0000-00006B010000}"/>
    <cellStyle name="표준 90" xfId="363" xr:uid="{00000000-0005-0000-0000-00006C010000}"/>
    <cellStyle name="표준 91" xfId="364" xr:uid="{00000000-0005-0000-0000-00006D010000}"/>
    <cellStyle name="표준 92" xfId="365" xr:uid="{00000000-0005-0000-0000-00006E010000}"/>
    <cellStyle name="표준 94" xfId="366" xr:uid="{00000000-0005-0000-0000-00006F010000}"/>
    <cellStyle name="표준 95" xfId="367" xr:uid="{00000000-0005-0000-0000-000070010000}"/>
    <cellStyle name="표준 96" xfId="368" xr:uid="{00000000-0005-0000-0000-000071010000}"/>
    <cellStyle name="표준 97" xfId="369" xr:uid="{00000000-0005-0000-0000-000072010000}"/>
    <cellStyle name="표준 98" xfId="370" xr:uid="{00000000-0005-0000-0000-000073010000}"/>
    <cellStyle name="표준 99" xfId="371" xr:uid="{00000000-0005-0000-0000-000074010000}"/>
    <cellStyle name="표준_8.광업 및 제조업(기획감사담당관실)" xfId="377" xr:uid="{00000000-0005-0000-0000-000075010000}"/>
    <cellStyle name="하이퍼링크 2" xfId="372" xr:uid="{00000000-0005-0000-0000-000076010000}"/>
    <cellStyle name="합산" xfId="373" xr:uid="{00000000-0005-0000-0000-000077010000}"/>
    <cellStyle name="화폐기호" xfId="374" xr:uid="{00000000-0005-0000-0000-000078010000}"/>
    <cellStyle name="화폐기호0" xfId="375" xr:uid="{00000000-0005-0000-0000-000079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2"/>
  <sheetViews>
    <sheetView view="pageBreakPreview" zoomScaleNormal="100" zoomScaleSheetLayoutView="100" workbookViewId="0">
      <selection activeCell="C37" sqref="C37"/>
    </sheetView>
  </sheetViews>
  <sheetFormatPr defaultColWidth="8.88671875" defaultRowHeight="13.5"/>
  <cols>
    <col min="1" max="1" width="10.88671875" style="2" customWidth="1"/>
    <col min="2" max="2" width="13.109375" style="2" customWidth="1"/>
    <col min="3" max="3" width="13" style="2" customWidth="1"/>
    <col min="4" max="4" width="10.88671875" style="2" customWidth="1"/>
    <col min="5" max="5" width="13.44140625" style="2" customWidth="1"/>
    <col min="6" max="6" width="13.33203125" style="2" customWidth="1"/>
    <col min="7" max="7" width="13" style="2" customWidth="1"/>
    <col min="8" max="8" width="16.33203125" style="2" customWidth="1"/>
    <col min="9" max="16384" width="8.88671875" style="2"/>
  </cols>
  <sheetData>
    <row r="1" spans="1:9" s="78" customFormat="1" ht="11.25">
      <c r="A1" s="120" t="s">
        <v>109</v>
      </c>
      <c r="B1" s="120"/>
      <c r="C1" s="120"/>
      <c r="D1" s="120"/>
      <c r="E1" s="120"/>
      <c r="F1" s="120"/>
      <c r="G1" s="120"/>
      <c r="H1" s="120"/>
      <c r="I1" s="77"/>
    </row>
    <row r="2" spans="1:9" s="9" customFormat="1" ht="30" customHeight="1">
      <c r="A2" s="121" t="s">
        <v>91</v>
      </c>
      <c r="B2" s="121"/>
      <c r="C2" s="121"/>
      <c r="D2" s="121"/>
      <c r="E2" s="121"/>
      <c r="F2" s="121"/>
      <c r="G2" s="121"/>
      <c r="H2" s="121"/>
      <c r="I2" s="8"/>
    </row>
    <row r="3" spans="1:9" s="10" customFormat="1" ht="15" customHeight="1">
      <c r="A3" s="133" t="s">
        <v>0</v>
      </c>
      <c r="B3" s="133"/>
      <c r="C3" s="133"/>
      <c r="D3" s="133"/>
      <c r="E3" s="133"/>
      <c r="F3" s="133"/>
      <c r="G3" s="16"/>
      <c r="H3" s="13" t="s">
        <v>2</v>
      </c>
    </row>
    <row r="4" spans="1:9" s="3" customFormat="1" ht="27.75" customHeight="1">
      <c r="A4" s="126" t="s">
        <v>119</v>
      </c>
      <c r="B4" s="129" t="s">
        <v>26</v>
      </c>
      <c r="C4" s="130"/>
      <c r="D4" s="130"/>
      <c r="E4" s="130"/>
      <c r="F4" s="130"/>
      <c r="G4" s="130"/>
      <c r="H4" s="130"/>
    </row>
    <row r="5" spans="1:9" s="3" customFormat="1" ht="29.25" customHeight="1">
      <c r="A5" s="127"/>
      <c r="B5" s="131" t="s">
        <v>3</v>
      </c>
      <c r="C5" s="122" t="s">
        <v>12</v>
      </c>
      <c r="D5" s="122" t="s">
        <v>118</v>
      </c>
      <c r="E5" s="122" t="s">
        <v>13</v>
      </c>
      <c r="F5" s="122" t="s">
        <v>17</v>
      </c>
      <c r="G5" s="122" t="s">
        <v>20</v>
      </c>
      <c r="H5" s="124" t="s">
        <v>18</v>
      </c>
    </row>
    <row r="6" spans="1:9" s="3" customFormat="1" ht="39" customHeight="1" thickBot="1">
      <c r="A6" s="128"/>
      <c r="B6" s="132"/>
      <c r="C6" s="123"/>
      <c r="D6" s="123"/>
      <c r="E6" s="123"/>
      <c r="F6" s="123"/>
      <c r="G6" s="123"/>
      <c r="H6" s="125"/>
    </row>
    <row r="7" spans="1:9" s="3" customFormat="1" ht="17.100000000000001" hidden="1" customHeight="1" thickTop="1">
      <c r="A7" s="30">
        <v>2016</v>
      </c>
      <c r="B7" s="26">
        <v>109</v>
      </c>
      <c r="C7" s="26">
        <v>4032</v>
      </c>
      <c r="D7" s="26">
        <v>160934</v>
      </c>
      <c r="E7" s="26">
        <v>2270084</v>
      </c>
      <c r="F7" s="26">
        <v>1462075</v>
      </c>
      <c r="G7" s="26">
        <v>813745</v>
      </c>
      <c r="H7" s="31">
        <v>769512</v>
      </c>
    </row>
    <row r="8" spans="1:9" s="3" customFormat="1" ht="17.100000000000001" hidden="1" customHeight="1">
      <c r="A8" s="30">
        <v>2017</v>
      </c>
      <c r="B8" s="26">
        <v>136</v>
      </c>
      <c r="C8" s="26">
        <v>4691</v>
      </c>
      <c r="D8" s="26">
        <v>195001</v>
      </c>
      <c r="E8" s="26">
        <v>2632933</v>
      </c>
      <c r="F8" s="26">
        <v>1662163</v>
      </c>
      <c r="G8" s="26">
        <v>970267</v>
      </c>
      <c r="H8" s="31">
        <v>938725</v>
      </c>
    </row>
    <row r="9" spans="1:9" s="3" customFormat="1" ht="17.100000000000001" hidden="1" customHeight="1" thickTop="1">
      <c r="A9" s="30">
        <v>2018</v>
      </c>
      <c r="B9" s="45">
        <v>146</v>
      </c>
      <c r="C9" s="45">
        <v>5126</v>
      </c>
      <c r="D9" s="45">
        <v>212497</v>
      </c>
      <c r="E9" s="45">
        <v>2868785</v>
      </c>
      <c r="F9" s="45">
        <v>1910867</v>
      </c>
      <c r="G9" s="45">
        <v>996126</v>
      </c>
      <c r="H9" s="31">
        <v>748484</v>
      </c>
    </row>
    <row r="10" spans="1:9" s="3" customFormat="1" ht="17.100000000000001" customHeight="1" thickTop="1">
      <c r="A10" s="30">
        <v>2019</v>
      </c>
      <c r="B10" s="45">
        <v>147</v>
      </c>
      <c r="C10" s="45">
        <v>5223</v>
      </c>
      <c r="D10" s="45">
        <v>217553</v>
      </c>
      <c r="E10" s="45">
        <v>2880959</v>
      </c>
      <c r="F10" s="45">
        <v>1905317</v>
      </c>
      <c r="G10" s="45">
        <v>966391</v>
      </c>
      <c r="H10" s="31">
        <v>767453</v>
      </c>
    </row>
    <row r="11" spans="1:9" s="3" customFormat="1" ht="17.100000000000001" customHeight="1">
      <c r="A11" s="30">
        <v>2020</v>
      </c>
      <c r="B11" s="45">
        <v>172</v>
      </c>
      <c r="C11" s="45">
        <v>5240</v>
      </c>
      <c r="D11" s="45">
        <v>227592</v>
      </c>
      <c r="E11" s="45">
        <v>3037006</v>
      </c>
      <c r="F11" s="45">
        <v>2024652</v>
      </c>
      <c r="G11" s="45">
        <v>996943</v>
      </c>
      <c r="H11" s="31">
        <v>931890</v>
      </c>
    </row>
    <row r="12" spans="1:9" s="3" customFormat="1" ht="17.100000000000001" customHeight="1">
      <c r="A12" s="30">
        <v>2021</v>
      </c>
      <c r="B12" s="45">
        <v>167</v>
      </c>
      <c r="C12" s="45">
        <v>5108</v>
      </c>
      <c r="D12" s="45">
        <v>225092</v>
      </c>
      <c r="E12" s="45">
        <v>3035107</v>
      </c>
      <c r="F12" s="45">
        <v>2063911</v>
      </c>
      <c r="G12" s="45">
        <v>982673</v>
      </c>
      <c r="H12" s="31">
        <v>981404</v>
      </c>
    </row>
    <row r="13" spans="1:9" s="3" customFormat="1" ht="17.100000000000001" customHeight="1">
      <c r="A13" s="30">
        <v>2022</v>
      </c>
      <c r="B13" s="45">
        <v>190</v>
      </c>
      <c r="C13" s="45">
        <v>6103</v>
      </c>
      <c r="D13" s="45">
        <v>274207</v>
      </c>
      <c r="E13" s="45">
        <v>3589417</v>
      </c>
      <c r="F13" s="45">
        <v>2540416</v>
      </c>
      <c r="G13" s="45">
        <v>1063074</v>
      </c>
      <c r="H13" s="31">
        <v>922613</v>
      </c>
    </row>
    <row r="14" spans="1:9" s="27" customFormat="1" ht="17.100000000000001" customHeight="1">
      <c r="A14" s="32">
        <v>2023</v>
      </c>
      <c r="B14" s="58">
        <v>178</v>
      </c>
      <c r="C14" s="58">
        <v>5440</v>
      </c>
      <c r="D14" s="58">
        <v>257896</v>
      </c>
      <c r="E14" s="58">
        <v>3651486</v>
      </c>
      <c r="F14" s="58">
        <v>2463738</v>
      </c>
      <c r="G14" s="58">
        <v>1194433</v>
      </c>
      <c r="H14" s="33">
        <v>945095</v>
      </c>
    </row>
    <row r="15" spans="1:9" s="3" customFormat="1" ht="17.100000000000001" customHeight="1">
      <c r="A15" s="30" t="s">
        <v>61</v>
      </c>
      <c r="B15" s="45">
        <v>1</v>
      </c>
      <c r="C15" s="84" t="s">
        <v>123</v>
      </c>
      <c r="D15" s="84" t="s">
        <v>123</v>
      </c>
      <c r="E15" s="84" t="s">
        <v>123</v>
      </c>
      <c r="F15" s="84" t="s">
        <v>123</v>
      </c>
      <c r="G15" s="84" t="s">
        <v>123</v>
      </c>
      <c r="H15" s="85" t="s">
        <v>123</v>
      </c>
    </row>
    <row r="16" spans="1:9" s="3" customFormat="1" ht="17.100000000000001" customHeight="1">
      <c r="A16" s="34" t="s">
        <v>62</v>
      </c>
      <c r="B16" s="52">
        <v>177</v>
      </c>
      <c r="C16" s="52">
        <v>5422</v>
      </c>
      <c r="D16" s="52">
        <v>257196</v>
      </c>
      <c r="E16" s="52">
        <v>3637390</v>
      </c>
      <c r="F16" s="52">
        <v>2457016</v>
      </c>
      <c r="G16" s="52">
        <v>1187059</v>
      </c>
      <c r="H16" s="36">
        <v>934036</v>
      </c>
    </row>
    <row r="17" spans="1:8" s="3" customFormat="1" ht="17.100000000000001" customHeight="1">
      <c r="A17" s="28" t="s">
        <v>63</v>
      </c>
      <c r="B17" s="26"/>
      <c r="C17" s="26"/>
      <c r="D17" s="26"/>
      <c r="E17" s="26"/>
      <c r="F17" s="26"/>
      <c r="G17" s="26"/>
      <c r="H17" s="26"/>
    </row>
    <row r="18" spans="1:8" s="3" customFormat="1" ht="17.100000000000001" customHeight="1">
      <c r="A18" s="29" t="s">
        <v>107</v>
      </c>
      <c r="B18" s="26"/>
      <c r="C18" s="26"/>
      <c r="D18" s="26"/>
      <c r="E18" s="26"/>
      <c r="F18" s="26"/>
      <c r="G18" s="26"/>
      <c r="H18" s="26"/>
    </row>
    <row r="19" spans="1:8" s="3" customFormat="1" ht="17.100000000000001" customHeight="1">
      <c r="A19" s="29" t="s">
        <v>104</v>
      </c>
      <c r="B19" s="26"/>
      <c r="C19" s="26"/>
      <c r="D19" s="26"/>
      <c r="E19" s="26"/>
      <c r="F19" s="26"/>
      <c r="G19" s="26"/>
      <c r="H19" s="26"/>
    </row>
    <row r="20" spans="1:8" s="3" customFormat="1" ht="17.100000000000001" customHeight="1">
      <c r="A20" s="29" t="s">
        <v>105</v>
      </c>
      <c r="B20" s="26"/>
      <c r="C20" s="26"/>
      <c r="D20" s="26"/>
      <c r="E20" s="26"/>
      <c r="F20" s="26"/>
      <c r="G20" s="26"/>
      <c r="H20" s="26"/>
    </row>
    <row r="21" spans="1:8" s="3" customFormat="1" ht="17.100000000000001" customHeight="1">
      <c r="A21" s="29" t="s">
        <v>108</v>
      </c>
      <c r="B21" s="26"/>
      <c r="C21" s="26"/>
      <c r="D21" s="26"/>
      <c r="E21" s="26"/>
      <c r="F21" s="26"/>
      <c r="G21" s="26"/>
      <c r="H21" s="26"/>
    </row>
    <row r="22" spans="1:8" s="10" customFormat="1" ht="15" customHeight="1">
      <c r="A22" s="105" t="s">
        <v>120</v>
      </c>
      <c r="B22" s="105"/>
      <c r="C22" s="105"/>
      <c r="D22" s="105"/>
      <c r="E22" s="105"/>
      <c r="F22" s="105"/>
      <c r="G22" s="105"/>
      <c r="H22" s="24" t="s">
        <v>1</v>
      </c>
    </row>
  </sheetData>
  <mergeCells count="12">
    <mergeCell ref="A1:H1"/>
    <mergeCell ref="A2:H2"/>
    <mergeCell ref="D5:D6"/>
    <mergeCell ref="H5:H6"/>
    <mergeCell ref="G5:G6"/>
    <mergeCell ref="F5:F6"/>
    <mergeCell ref="E5:E6"/>
    <mergeCell ref="A4:A6"/>
    <mergeCell ref="B4:H4"/>
    <mergeCell ref="B5:B6"/>
    <mergeCell ref="C5:C6"/>
    <mergeCell ref="A3:F3"/>
  </mergeCells>
  <phoneticPr fontId="2" type="noConversion"/>
  <printOptions horizontalCentered="1"/>
  <pageMargins left="0.78740157480314965" right="0.78740157480314965" top="0.98425196850393704" bottom="0.98425196850393704" header="0" footer="0.59055118110236227"/>
  <pageSetup paperSize="9" scale="89" firstPageNumber="80" pageOrder="overThenDown" orientation="landscape" r:id="rId1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33"/>
  <sheetViews>
    <sheetView view="pageBreakPreview" topLeftCell="A12" zoomScaleNormal="100" zoomScaleSheetLayoutView="100" workbookViewId="0">
      <selection activeCell="W24" sqref="W24"/>
    </sheetView>
  </sheetViews>
  <sheetFormatPr defaultColWidth="8.88671875" defaultRowHeight="13.5"/>
  <cols>
    <col min="1" max="1" width="8.77734375" style="4" customWidth="1"/>
    <col min="2" max="27" width="7.33203125" style="22" customWidth="1"/>
    <col min="28" max="28" width="2.77734375" style="4" customWidth="1"/>
    <col min="29" max="16384" width="8.88671875" style="4"/>
  </cols>
  <sheetData>
    <row r="1" spans="1:28" s="78" customFormat="1" ht="11.25">
      <c r="A1" s="120" t="s">
        <v>109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77"/>
    </row>
    <row r="2" spans="1:28" s="9" customFormat="1" ht="30" customHeight="1">
      <c r="A2" s="141" t="s">
        <v>114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  <c r="S2" s="121"/>
      <c r="T2" s="121"/>
      <c r="U2" s="121"/>
      <c r="V2" s="121"/>
      <c r="W2" s="121"/>
      <c r="X2" s="121"/>
      <c r="Y2" s="121"/>
      <c r="Z2" s="121"/>
      <c r="AA2" s="121"/>
      <c r="AB2" s="8"/>
    </row>
    <row r="3" spans="1:28" s="12" customFormat="1" ht="15" customHeight="1">
      <c r="A3" s="140" t="s">
        <v>8</v>
      </c>
      <c r="B3" s="140"/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  <c r="O3" s="140"/>
      <c r="P3" s="140"/>
      <c r="Q3" s="140"/>
      <c r="R3" s="140"/>
      <c r="S3" s="140"/>
      <c r="T3" s="140"/>
      <c r="U3" s="19"/>
      <c r="V3" s="20"/>
      <c r="W3" s="20"/>
      <c r="X3" s="20"/>
      <c r="Y3" s="20"/>
      <c r="Z3" s="20"/>
      <c r="AA3" s="15" t="s">
        <v>24</v>
      </c>
      <c r="AB3" s="11"/>
    </row>
    <row r="4" spans="1:28" s="1" customFormat="1" ht="84.75" customHeight="1">
      <c r="A4" s="135" t="s">
        <v>106</v>
      </c>
      <c r="B4" s="137" t="s">
        <v>52</v>
      </c>
      <c r="C4" s="138"/>
      <c r="D4" s="139" t="s">
        <v>30</v>
      </c>
      <c r="E4" s="142"/>
      <c r="F4" s="139" t="s">
        <v>31</v>
      </c>
      <c r="G4" s="142"/>
      <c r="H4" s="139" t="s">
        <v>32</v>
      </c>
      <c r="I4" s="138"/>
      <c r="J4" s="139" t="s">
        <v>33</v>
      </c>
      <c r="K4" s="142"/>
      <c r="L4" s="139" t="s">
        <v>34</v>
      </c>
      <c r="M4" s="142"/>
      <c r="N4" s="139" t="s">
        <v>35</v>
      </c>
      <c r="O4" s="138"/>
      <c r="P4" s="139" t="s">
        <v>36</v>
      </c>
      <c r="Q4" s="138"/>
      <c r="R4" s="139" t="s">
        <v>37</v>
      </c>
      <c r="S4" s="138"/>
      <c r="T4" s="139" t="s">
        <v>27</v>
      </c>
      <c r="U4" s="142"/>
      <c r="V4" s="139" t="s">
        <v>38</v>
      </c>
      <c r="W4" s="142"/>
      <c r="X4" s="139" t="s">
        <v>40</v>
      </c>
      <c r="Y4" s="142"/>
      <c r="Z4" s="139" t="s">
        <v>39</v>
      </c>
      <c r="AA4" s="138"/>
    </row>
    <row r="5" spans="1:28" s="1" customFormat="1" ht="40.5" customHeight="1" thickBot="1">
      <c r="A5" s="136"/>
      <c r="B5" s="40" t="s">
        <v>9</v>
      </c>
      <c r="C5" s="41" t="s">
        <v>10</v>
      </c>
      <c r="D5" s="41" t="s">
        <v>9</v>
      </c>
      <c r="E5" s="41" t="s">
        <v>10</v>
      </c>
      <c r="F5" s="41" t="s">
        <v>9</v>
      </c>
      <c r="G5" s="41" t="s">
        <v>10</v>
      </c>
      <c r="H5" s="41" t="s">
        <v>9</v>
      </c>
      <c r="I5" s="41" t="s">
        <v>10</v>
      </c>
      <c r="J5" s="41" t="s">
        <v>9</v>
      </c>
      <c r="K5" s="41" t="s">
        <v>10</v>
      </c>
      <c r="L5" s="41" t="s">
        <v>9</v>
      </c>
      <c r="M5" s="41" t="s">
        <v>10</v>
      </c>
      <c r="N5" s="41" t="s">
        <v>9</v>
      </c>
      <c r="O5" s="41" t="s">
        <v>10</v>
      </c>
      <c r="P5" s="41" t="s">
        <v>9</v>
      </c>
      <c r="Q5" s="41" t="s">
        <v>10</v>
      </c>
      <c r="R5" s="41" t="s">
        <v>9</v>
      </c>
      <c r="S5" s="41" t="s">
        <v>10</v>
      </c>
      <c r="T5" s="41" t="s">
        <v>9</v>
      </c>
      <c r="U5" s="41" t="s">
        <v>10</v>
      </c>
      <c r="V5" s="41" t="s">
        <v>9</v>
      </c>
      <c r="W5" s="41" t="s">
        <v>10</v>
      </c>
      <c r="X5" s="41" t="s">
        <v>9</v>
      </c>
      <c r="Y5" s="41" t="s">
        <v>10</v>
      </c>
      <c r="Z5" s="41" t="s">
        <v>9</v>
      </c>
      <c r="AA5" s="41" t="s">
        <v>10</v>
      </c>
    </row>
    <row r="6" spans="1:28" s="1" customFormat="1" ht="16.5" hidden="1" customHeight="1" thickTop="1">
      <c r="A6" s="42">
        <v>2016</v>
      </c>
      <c r="B6" s="26">
        <v>116</v>
      </c>
      <c r="C6" s="43">
        <v>3941</v>
      </c>
      <c r="D6" s="26">
        <v>33</v>
      </c>
      <c r="E6" s="44">
        <v>1862</v>
      </c>
      <c r="F6" s="26">
        <v>0</v>
      </c>
      <c r="G6" s="44">
        <v>0</v>
      </c>
      <c r="H6" s="26">
        <v>0</v>
      </c>
      <c r="I6" s="44">
        <v>0</v>
      </c>
      <c r="J6" s="26">
        <v>2</v>
      </c>
      <c r="K6" s="44" t="s">
        <v>64</v>
      </c>
      <c r="L6" s="26">
        <v>0</v>
      </c>
      <c r="M6" s="44">
        <v>0</v>
      </c>
      <c r="N6" s="26">
        <v>0</v>
      </c>
      <c r="O6" s="44">
        <v>0</v>
      </c>
      <c r="P6" s="26">
        <v>7</v>
      </c>
      <c r="Q6" s="44">
        <v>183</v>
      </c>
      <c r="R6" s="26">
        <v>4</v>
      </c>
      <c r="S6" s="44">
        <v>71</v>
      </c>
      <c r="T6" s="26">
        <v>1</v>
      </c>
      <c r="U6" s="44" t="s">
        <v>64</v>
      </c>
      <c r="V6" s="26">
        <v>0</v>
      </c>
      <c r="W6" s="44">
        <v>0</v>
      </c>
      <c r="X6" s="26">
        <v>7</v>
      </c>
      <c r="Y6" s="44">
        <v>339</v>
      </c>
      <c r="Z6" s="26">
        <v>0</v>
      </c>
      <c r="AA6" s="31">
        <v>0</v>
      </c>
    </row>
    <row r="7" spans="1:28" s="1" customFormat="1" ht="17.100000000000001" hidden="1" customHeight="1">
      <c r="A7" s="42">
        <v>2017</v>
      </c>
      <c r="B7" s="26">
        <v>134</v>
      </c>
      <c r="C7" s="31">
        <v>4651</v>
      </c>
      <c r="D7" s="26">
        <v>37</v>
      </c>
      <c r="E7" s="45">
        <v>1924</v>
      </c>
      <c r="F7" s="26">
        <v>0</v>
      </c>
      <c r="G7" s="45">
        <v>0</v>
      </c>
      <c r="H7" s="26">
        <v>0</v>
      </c>
      <c r="I7" s="45">
        <v>0</v>
      </c>
      <c r="J7" s="26">
        <v>2</v>
      </c>
      <c r="K7" s="45" t="s">
        <v>64</v>
      </c>
      <c r="L7" s="26">
        <v>0</v>
      </c>
      <c r="M7" s="45">
        <v>0</v>
      </c>
      <c r="N7" s="26">
        <v>0</v>
      </c>
      <c r="O7" s="45">
        <v>0</v>
      </c>
      <c r="P7" s="26">
        <v>6</v>
      </c>
      <c r="Q7" s="45">
        <v>103</v>
      </c>
      <c r="R7" s="26">
        <v>6</v>
      </c>
      <c r="S7" s="45">
        <v>180</v>
      </c>
      <c r="T7" s="26">
        <v>1</v>
      </c>
      <c r="U7" s="45" t="s">
        <v>64</v>
      </c>
      <c r="V7" s="26">
        <v>0</v>
      </c>
      <c r="W7" s="45">
        <v>0</v>
      </c>
      <c r="X7" s="26">
        <v>9</v>
      </c>
      <c r="Y7" s="45">
        <v>386</v>
      </c>
      <c r="Z7" s="26">
        <v>0</v>
      </c>
      <c r="AA7" s="31">
        <v>0</v>
      </c>
    </row>
    <row r="8" spans="1:28" s="1" customFormat="1" ht="17.100000000000001" hidden="1" customHeight="1" thickTop="1">
      <c r="A8" s="42">
        <v>2018</v>
      </c>
      <c r="B8" s="26">
        <v>144</v>
      </c>
      <c r="C8" s="31">
        <v>5088</v>
      </c>
      <c r="D8" s="26">
        <v>37</v>
      </c>
      <c r="E8" s="45">
        <v>1921</v>
      </c>
      <c r="F8" s="26">
        <v>0</v>
      </c>
      <c r="G8" s="45">
        <v>0</v>
      </c>
      <c r="H8" s="26">
        <v>0</v>
      </c>
      <c r="I8" s="45">
        <v>0</v>
      </c>
      <c r="J8" s="26">
        <v>2</v>
      </c>
      <c r="K8" s="45" t="s">
        <v>64</v>
      </c>
      <c r="L8" s="26">
        <v>0</v>
      </c>
      <c r="M8" s="45">
        <v>0</v>
      </c>
      <c r="N8" s="26">
        <v>0</v>
      </c>
      <c r="O8" s="45">
        <v>0</v>
      </c>
      <c r="P8" s="26">
        <v>6</v>
      </c>
      <c r="Q8" s="45">
        <v>72</v>
      </c>
      <c r="R8" s="26">
        <v>6</v>
      </c>
      <c r="S8" s="45">
        <v>113</v>
      </c>
      <c r="T8" s="26">
        <v>1</v>
      </c>
      <c r="U8" s="45" t="s">
        <v>64</v>
      </c>
      <c r="V8" s="26">
        <v>0</v>
      </c>
      <c r="W8" s="45">
        <v>0</v>
      </c>
      <c r="X8" s="26">
        <v>9</v>
      </c>
      <c r="Y8" s="45">
        <v>399</v>
      </c>
      <c r="Z8" s="26">
        <v>0</v>
      </c>
      <c r="AA8" s="31">
        <v>0</v>
      </c>
    </row>
    <row r="9" spans="1:28" s="1" customFormat="1" ht="17.100000000000001" customHeight="1" thickTop="1">
      <c r="A9" s="42">
        <v>2019</v>
      </c>
      <c r="B9" s="26">
        <v>146</v>
      </c>
      <c r="C9" s="31">
        <v>5204</v>
      </c>
      <c r="D9" s="26">
        <v>39</v>
      </c>
      <c r="E9" s="45">
        <v>2061</v>
      </c>
      <c r="F9" s="26" t="s">
        <v>65</v>
      </c>
      <c r="G9" s="45" t="s">
        <v>65</v>
      </c>
      <c r="H9" s="26" t="s">
        <v>65</v>
      </c>
      <c r="I9" s="45" t="s">
        <v>65</v>
      </c>
      <c r="J9" s="26">
        <v>2</v>
      </c>
      <c r="K9" s="45" t="s">
        <v>64</v>
      </c>
      <c r="L9" s="26" t="s">
        <v>65</v>
      </c>
      <c r="M9" s="45" t="s">
        <v>65</v>
      </c>
      <c r="N9" s="26" t="s">
        <v>65</v>
      </c>
      <c r="O9" s="45" t="s">
        <v>65</v>
      </c>
      <c r="P9" s="26">
        <v>4</v>
      </c>
      <c r="Q9" s="45">
        <v>66</v>
      </c>
      <c r="R9" s="26">
        <v>6</v>
      </c>
      <c r="S9" s="45">
        <v>147</v>
      </c>
      <c r="T9" s="26">
        <v>1</v>
      </c>
      <c r="U9" s="45" t="s">
        <v>64</v>
      </c>
      <c r="V9" s="26">
        <v>0</v>
      </c>
      <c r="W9" s="45">
        <v>0</v>
      </c>
      <c r="X9" s="26">
        <v>9</v>
      </c>
      <c r="Y9" s="45">
        <v>393</v>
      </c>
      <c r="Z9" s="26">
        <v>0</v>
      </c>
      <c r="AA9" s="31">
        <v>0</v>
      </c>
    </row>
    <row r="10" spans="1:28" s="1" customFormat="1" ht="17.100000000000001" customHeight="1">
      <c r="A10" s="42">
        <v>2020</v>
      </c>
      <c r="B10" s="26">
        <v>171</v>
      </c>
      <c r="C10" s="31">
        <v>5226</v>
      </c>
      <c r="D10" s="26">
        <v>43</v>
      </c>
      <c r="E10" s="45">
        <v>1956</v>
      </c>
      <c r="F10" s="26">
        <v>1</v>
      </c>
      <c r="G10" s="45" t="s">
        <v>64</v>
      </c>
      <c r="H10" s="26">
        <v>0</v>
      </c>
      <c r="I10" s="45">
        <v>0</v>
      </c>
      <c r="J10" s="26">
        <v>2</v>
      </c>
      <c r="K10" s="45" t="s">
        <v>64</v>
      </c>
      <c r="L10" s="26">
        <v>0</v>
      </c>
      <c r="M10" s="45">
        <v>0</v>
      </c>
      <c r="N10" s="26">
        <v>0</v>
      </c>
      <c r="O10" s="45">
        <v>0</v>
      </c>
      <c r="P10" s="26">
        <v>3</v>
      </c>
      <c r="Q10" s="45">
        <v>53</v>
      </c>
      <c r="R10" s="26">
        <v>7</v>
      </c>
      <c r="S10" s="45">
        <v>170</v>
      </c>
      <c r="T10" s="26">
        <v>2</v>
      </c>
      <c r="U10" s="45" t="s">
        <v>64</v>
      </c>
      <c r="V10" s="26">
        <v>0</v>
      </c>
      <c r="W10" s="45">
        <v>0</v>
      </c>
      <c r="X10" s="26">
        <v>9</v>
      </c>
      <c r="Y10" s="45">
        <v>432</v>
      </c>
      <c r="Z10" s="26">
        <v>0</v>
      </c>
      <c r="AA10" s="31">
        <v>0</v>
      </c>
    </row>
    <row r="11" spans="1:28" s="1" customFormat="1" ht="17.100000000000001" customHeight="1">
      <c r="A11" s="42">
        <v>2021</v>
      </c>
      <c r="B11" s="26">
        <v>165</v>
      </c>
      <c r="C11" s="31">
        <v>5077</v>
      </c>
      <c r="D11" s="26">
        <v>45</v>
      </c>
      <c r="E11" s="45">
        <v>2069</v>
      </c>
      <c r="F11" s="26">
        <v>0</v>
      </c>
      <c r="G11" s="45">
        <v>0</v>
      </c>
      <c r="H11" s="26">
        <v>0</v>
      </c>
      <c r="I11" s="45">
        <v>0</v>
      </c>
      <c r="J11" s="26">
        <v>2</v>
      </c>
      <c r="K11" s="45" t="s">
        <v>64</v>
      </c>
      <c r="L11" s="26">
        <v>0</v>
      </c>
      <c r="M11" s="45">
        <v>0</v>
      </c>
      <c r="N11" s="26">
        <v>0</v>
      </c>
      <c r="O11" s="45">
        <v>0</v>
      </c>
      <c r="P11" s="26">
        <v>3</v>
      </c>
      <c r="Q11" s="45">
        <v>49</v>
      </c>
      <c r="R11" s="26">
        <v>5</v>
      </c>
      <c r="S11" s="45">
        <v>111</v>
      </c>
      <c r="T11" s="26">
        <v>1</v>
      </c>
      <c r="U11" s="45" t="s">
        <v>64</v>
      </c>
      <c r="V11" s="26">
        <v>0</v>
      </c>
      <c r="W11" s="45">
        <v>0</v>
      </c>
      <c r="X11" s="26">
        <v>9</v>
      </c>
      <c r="Y11" s="45">
        <v>472</v>
      </c>
      <c r="Z11" s="26">
        <v>0</v>
      </c>
      <c r="AA11" s="31">
        <v>0</v>
      </c>
    </row>
    <row r="12" spans="1:28" s="1" customFormat="1" ht="17.100000000000001" customHeight="1">
      <c r="A12" s="88">
        <v>2022</v>
      </c>
      <c r="B12" s="89">
        <v>1306</v>
      </c>
      <c r="C12" s="90">
        <v>8466</v>
      </c>
      <c r="D12" s="89">
        <v>386</v>
      </c>
      <c r="E12" s="91">
        <v>3026</v>
      </c>
      <c r="F12" s="89">
        <v>7</v>
      </c>
      <c r="G12" s="91">
        <v>19</v>
      </c>
      <c r="H12" s="89">
        <v>0</v>
      </c>
      <c r="I12" s="91">
        <v>0</v>
      </c>
      <c r="J12" s="89">
        <v>35</v>
      </c>
      <c r="K12" s="91">
        <v>159</v>
      </c>
      <c r="L12" s="89">
        <v>7</v>
      </c>
      <c r="M12" s="91">
        <v>7</v>
      </c>
      <c r="N12" s="89">
        <v>3</v>
      </c>
      <c r="O12" s="91">
        <v>3</v>
      </c>
      <c r="P12" s="89">
        <v>45</v>
      </c>
      <c r="Q12" s="91">
        <v>154</v>
      </c>
      <c r="R12" s="89">
        <v>22</v>
      </c>
      <c r="S12" s="91">
        <v>158</v>
      </c>
      <c r="T12" s="89">
        <v>30</v>
      </c>
      <c r="U12" s="91">
        <v>61</v>
      </c>
      <c r="V12" s="89">
        <v>0</v>
      </c>
      <c r="W12" s="91">
        <v>0</v>
      </c>
      <c r="X12" s="89">
        <v>58</v>
      </c>
      <c r="Y12" s="91">
        <v>601</v>
      </c>
      <c r="Z12" s="89">
        <v>4</v>
      </c>
      <c r="AA12" s="90">
        <v>15</v>
      </c>
    </row>
    <row r="13" spans="1:28" s="37" customFormat="1" ht="17.100000000000001" customHeight="1">
      <c r="A13" s="59">
        <v>2023</v>
      </c>
      <c r="B13" s="70">
        <v>177</v>
      </c>
      <c r="C13" s="71">
        <v>5422</v>
      </c>
      <c r="D13" s="70">
        <v>45</v>
      </c>
      <c r="E13" s="72">
        <v>2141</v>
      </c>
      <c r="F13" s="70">
        <v>0</v>
      </c>
      <c r="G13" s="72">
        <v>0</v>
      </c>
      <c r="H13" s="70">
        <v>0</v>
      </c>
      <c r="I13" s="72">
        <v>0</v>
      </c>
      <c r="J13" s="70">
        <v>3</v>
      </c>
      <c r="K13" s="72">
        <v>146</v>
      </c>
      <c r="L13" s="70">
        <v>0</v>
      </c>
      <c r="M13" s="72">
        <v>0</v>
      </c>
      <c r="N13" s="70">
        <v>0</v>
      </c>
      <c r="O13" s="72">
        <v>0</v>
      </c>
      <c r="P13" s="70">
        <v>2</v>
      </c>
      <c r="Q13" s="72" t="s">
        <v>123</v>
      </c>
      <c r="R13" s="70">
        <v>7</v>
      </c>
      <c r="S13" s="72">
        <v>122</v>
      </c>
      <c r="T13" s="70">
        <v>1</v>
      </c>
      <c r="U13" s="72" t="s">
        <v>123</v>
      </c>
      <c r="V13" s="70">
        <v>0</v>
      </c>
      <c r="W13" s="72">
        <v>0</v>
      </c>
      <c r="X13" s="70">
        <v>10</v>
      </c>
      <c r="Y13" s="72">
        <v>438</v>
      </c>
      <c r="Z13" s="70">
        <v>0</v>
      </c>
      <c r="AA13" s="71">
        <v>0</v>
      </c>
    </row>
    <row r="14" spans="1:28" s="1" customFormat="1" ht="15" customHeight="1">
      <c r="A14" s="25"/>
      <c r="B14" s="134"/>
      <c r="C14" s="134"/>
      <c r="D14" s="134"/>
      <c r="E14" s="134"/>
      <c r="F14" s="134"/>
      <c r="G14" s="134"/>
      <c r="H14" s="134"/>
      <c r="I14" s="134"/>
      <c r="J14" s="134"/>
      <c r="K14" s="134"/>
      <c r="L14" s="134"/>
      <c r="M14" s="134"/>
      <c r="N14" s="134"/>
      <c r="O14" s="134"/>
      <c r="P14" s="134"/>
      <c r="Q14" s="134"/>
      <c r="R14" s="134"/>
      <c r="S14" s="134"/>
      <c r="T14" s="134"/>
      <c r="U14" s="134"/>
      <c r="V14" s="134"/>
      <c r="W14" s="134"/>
      <c r="X14" s="134"/>
      <c r="Y14" s="134"/>
      <c r="Z14" s="134"/>
      <c r="AA14" s="134"/>
    </row>
    <row r="15" spans="1:28" s="12" customFormat="1" ht="105.75" customHeight="1">
      <c r="A15" s="135" t="s">
        <v>106</v>
      </c>
      <c r="B15" s="137" t="s">
        <v>41</v>
      </c>
      <c r="C15" s="138"/>
      <c r="D15" s="139" t="s">
        <v>42</v>
      </c>
      <c r="E15" s="138"/>
      <c r="F15" s="139" t="s">
        <v>43</v>
      </c>
      <c r="G15" s="138"/>
      <c r="H15" s="139" t="s">
        <v>51</v>
      </c>
      <c r="I15" s="138"/>
      <c r="J15" s="139" t="s">
        <v>44</v>
      </c>
      <c r="K15" s="138"/>
      <c r="L15" s="139" t="s">
        <v>45</v>
      </c>
      <c r="M15" s="138"/>
      <c r="N15" s="139" t="s">
        <v>46</v>
      </c>
      <c r="O15" s="138"/>
      <c r="P15" s="139" t="s">
        <v>48</v>
      </c>
      <c r="Q15" s="138"/>
      <c r="R15" s="139" t="s">
        <v>47</v>
      </c>
      <c r="S15" s="138"/>
      <c r="T15" s="139" t="s">
        <v>49</v>
      </c>
      <c r="U15" s="138"/>
      <c r="V15" s="139" t="s">
        <v>50</v>
      </c>
      <c r="W15" s="138"/>
      <c r="X15" s="139" t="s">
        <v>28</v>
      </c>
      <c r="Y15" s="138"/>
      <c r="Z15" s="139" t="s">
        <v>29</v>
      </c>
      <c r="AA15" s="138"/>
    </row>
    <row r="16" spans="1:28" ht="42" customHeight="1" thickBot="1">
      <c r="A16" s="136"/>
      <c r="B16" s="40" t="s">
        <v>9</v>
      </c>
      <c r="C16" s="41" t="s">
        <v>10</v>
      </c>
      <c r="D16" s="41" t="s">
        <v>9</v>
      </c>
      <c r="E16" s="41" t="s">
        <v>10</v>
      </c>
      <c r="F16" s="41" t="s">
        <v>9</v>
      </c>
      <c r="G16" s="41" t="s">
        <v>10</v>
      </c>
      <c r="H16" s="41" t="s">
        <v>9</v>
      </c>
      <c r="I16" s="41" t="s">
        <v>10</v>
      </c>
      <c r="J16" s="41" t="s">
        <v>9</v>
      </c>
      <c r="K16" s="41" t="s">
        <v>10</v>
      </c>
      <c r="L16" s="41" t="s">
        <v>9</v>
      </c>
      <c r="M16" s="41" t="s">
        <v>10</v>
      </c>
      <c r="N16" s="41" t="s">
        <v>9</v>
      </c>
      <c r="O16" s="41" t="s">
        <v>10</v>
      </c>
      <c r="P16" s="41" t="s">
        <v>9</v>
      </c>
      <c r="Q16" s="41" t="s">
        <v>10</v>
      </c>
      <c r="R16" s="41" t="s">
        <v>9</v>
      </c>
      <c r="S16" s="41" t="s">
        <v>10</v>
      </c>
      <c r="T16" s="41" t="s">
        <v>9</v>
      </c>
      <c r="U16" s="41" t="s">
        <v>10</v>
      </c>
      <c r="V16" s="41" t="s">
        <v>9</v>
      </c>
      <c r="W16" s="41" t="s">
        <v>10</v>
      </c>
      <c r="X16" s="41" t="s">
        <v>9</v>
      </c>
      <c r="Y16" s="41" t="s">
        <v>10</v>
      </c>
      <c r="Z16" s="41" t="s">
        <v>9</v>
      </c>
      <c r="AA16" s="41" t="s">
        <v>10</v>
      </c>
    </row>
    <row r="17" spans="1:27" ht="17.100000000000001" hidden="1" customHeight="1" thickTop="1">
      <c r="A17" s="42">
        <v>2016</v>
      </c>
      <c r="B17" s="26">
        <v>12</v>
      </c>
      <c r="C17" s="44">
        <v>614</v>
      </c>
      <c r="D17" s="26">
        <v>19</v>
      </c>
      <c r="E17" s="44">
        <v>351</v>
      </c>
      <c r="F17" s="26">
        <v>2</v>
      </c>
      <c r="G17" s="44" t="s">
        <v>64</v>
      </c>
      <c r="H17" s="26">
        <v>6</v>
      </c>
      <c r="I17" s="44">
        <v>106</v>
      </c>
      <c r="J17" s="26">
        <v>0</v>
      </c>
      <c r="K17" s="44">
        <v>0</v>
      </c>
      <c r="L17" s="26">
        <v>0</v>
      </c>
      <c r="M17" s="44">
        <v>0</v>
      </c>
      <c r="N17" s="26">
        <v>2</v>
      </c>
      <c r="O17" s="44" t="s">
        <v>64</v>
      </c>
      <c r="P17" s="26">
        <v>6</v>
      </c>
      <c r="Q17" s="44">
        <v>92</v>
      </c>
      <c r="R17" s="26">
        <v>0</v>
      </c>
      <c r="S17" s="44">
        <v>0</v>
      </c>
      <c r="T17" s="26">
        <v>1</v>
      </c>
      <c r="U17" s="44" t="s">
        <v>64</v>
      </c>
      <c r="V17" s="26">
        <v>1</v>
      </c>
      <c r="W17" s="44" t="s">
        <v>64</v>
      </c>
      <c r="X17" s="26">
        <v>2</v>
      </c>
      <c r="Y17" s="44" t="s">
        <v>64</v>
      </c>
      <c r="Z17" s="26" t="s">
        <v>60</v>
      </c>
      <c r="AA17" s="31" t="s">
        <v>60</v>
      </c>
    </row>
    <row r="18" spans="1:27" ht="17.100000000000001" hidden="1" customHeight="1">
      <c r="A18" s="42">
        <v>2017</v>
      </c>
      <c r="B18" s="26">
        <v>11</v>
      </c>
      <c r="C18" s="45">
        <v>588</v>
      </c>
      <c r="D18" s="26">
        <v>22</v>
      </c>
      <c r="E18" s="45">
        <v>447</v>
      </c>
      <c r="F18" s="26">
        <v>2</v>
      </c>
      <c r="G18" s="45" t="s">
        <v>64</v>
      </c>
      <c r="H18" s="26">
        <v>6</v>
      </c>
      <c r="I18" s="45">
        <v>141</v>
      </c>
      <c r="J18" s="26">
        <v>3</v>
      </c>
      <c r="K18" s="45">
        <v>110</v>
      </c>
      <c r="L18" s="26">
        <v>5</v>
      </c>
      <c r="M18" s="45">
        <v>106</v>
      </c>
      <c r="N18" s="26">
        <v>9</v>
      </c>
      <c r="O18" s="45">
        <v>149</v>
      </c>
      <c r="P18" s="26">
        <v>10</v>
      </c>
      <c r="Q18" s="45">
        <v>201</v>
      </c>
      <c r="R18" s="26">
        <v>0</v>
      </c>
      <c r="S18" s="45">
        <v>0</v>
      </c>
      <c r="T18" s="26">
        <v>1</v>
      </c>
      <c r="U18" s="45" t="s">
        <v>64</v>
      </c>
      <c r="V18" s="26">
        <v>2</v>
      </c>
      <c r="W18" s="45" t="s">
        <v>64</v>
      </c>
      <c r="X18" s="26">
        <v>2</v>
      </c>
      <c r="Y18" s="45" t="s">
        <v>64</v>
      </c>
      <c r="Z18" s="26" t="s">
        <v>60</v>
      </c>
      <c r="AA18" s="31" t="s">
        <v>60</v>
      </c>
    </row>
    <row r="19" spans="1:27" ht="17.100000000000001" hidden="1" customHeight="1" thickTop="1">
      <c r="A19" s="42">
        <v>2018</v>
      </c>
      <c r="B19" s="26">
        <v>12</v>
      </c>
      <c r="C19" s="45">
        <v>722</v>
      </c>
      <c r="D19" s="26">
        <v>22</v>
      </c>
      <c r="E19" s="45">
        <v>417</v>
      </c>
      <c r="F19" s="26">
        <v>2</v>
      </c>
      <c r="G19" s="45" t="s">
        <v>64</v>
      </c>
      <c r="H19" s="26">
        <v>6</v>
      </c>
      <c r="I19" s="45">
        <v>117</v>
      </c>
      <c r="J19" s="26">
        <v>3</v>
      </c>
      <c r="K19" s="45">
        <v>76</v>
      </c>
      <c r="L19" s="26">
        <v>5</v>
      </c>
      <c r="M19" s="45">
        <v>118</v>
      </c>
      <c r="N19" s="26">
        <v>17</v>
      </c>
      <c r="O19" s="45">
        <v>642</v>
      </c>
      <c r="P19" s="26">
        <v>11</v>
      </c>
      <c r="Q19" s="45">
        <v>211</v>
      </c>
      <c r="R19" s="26">
        <v>0</v>
      </c>
      <c r="S19" s="45">
        <v>0</v>
      </c>
      <c r="T19" s="26">
        <v>1</v>
      </c>
      <c r="U19" s="45" t="s">
        <v>64</v>
      </c>
      <c r="V19" s="26">
        <v>2</v>
      </c>
      <c r="W19" s="45" t="s">
        <v>64</v>
      </c>
      <c r="X19" s="26">
        <v>2</v>
      </c>
      <c r="Y19" s="45" t="s">
        <v>64</v>
      </c>
      <c r="Z19" s="86" t="s">
        <v>60</v>
      </c>
      <c r="AA19" s="81" t="s">
        <v>60</v>
      </c>
    </row>
    <row r="20" spans="1:27" ht="17.100000000000001" customHeight="1" thickTop="1">
      <c r="A20" s="42">
        <v>2019</v>
      </c>
      <c r="B20" s="26">
        <v>11</v>
      </c>
      <c r="C20" s="45">
        <v>571</v>
      </c>
      <c r="D20" s="26">
        <v>22</v>
      </c>
      <c r="E20" s="45">
        <v>396</v>
      </c>
      <c r="F20" s="26">
        <v>2</v>
      </c>
      <c r="G20" s="45" t="s">
        <v>64</v>
      </c>
      <c r="H20" s="26">
        <v>8</v>
      </c>
      <c r="I20" s="45">
        <v>144</v>
      </c>
      <c r="J20" s="26">
        <v>2</v>
      </c>
      <c r="K20" s="45" t="s">
        <v>64</v>
      </c>
      <c r="L20" s="26">
        <v>5</v>
      </c>
      <c r="M20" s="45">
        <v>163</v>
      </c>
      <c r="N20" s="26">
        <v>19</v>
      </c>
      <c r="O20" s="45">
        <v>727</v>
      </c>
      <c r="P20" s="26">
        <v>12</v>
      </c>
      <c r="Q20" s="45">
        <v>220</v>
      </c>
      <c r="R20" s="26">
        <v>0</v>
      </c>
      <c r="S20" s="45">
        <v>0</v>
      </c>
      <c r="T20" s="26">
        <v>1</v>
      </c>
      <c r="U20" s="45" t="s">
        <v>64</v>
      </c>
      <c r="V20" s="26">
        <v>2</v>
      </c>
      <c r="W20" s="45" t="s">
        <v>64</v>
      </c>
      <c r="X20" s="26">
        <v>1</v>
      </c>
      <c r="Y20" s="45" t="s">
        <v>64</v>
      </c>
      <c r="Z20" s="86" t="s">
        <v>60</v>
      </c>
      <c r="AA20" s="81" t="s">
        <v>60</v>
      </c>
    </row>
    <row r="21" spans="1:27" ht="17.100000000000001" customHeight="1">
      <c r="A21" s="42">
        <v>2020</v>
      </c>
      <c r="B21" s="26">
        <v>12</v>
      </c>
      <c r="C21" s="45">
        <v>585</v>
      </c>
      <c r="D21" s="26">
        <v>21</v>
      </c>
      <c r="E21" s="45">
        <v>397</v>
      </c>
      <c r="F21" s="26">
        <v>2</v>
      </c>
      <c r="G21" s="45" t="s">
        <v>64</v>
      </c>
      <c r="H21" s="26">
        <v>10</v>
      </c>
      <c r="I21" s="45">
        <v>166</v>
      </c>
      <c r="J21" s="26">
        <v>3</v>
      </c>
      <c r="K21" s="45">
        <v>56</v>
      </c>
      <c r="L21" s="26">
        <v>3</v>
      </c>
      <c r="M21" s="45">
        <v>57</v>
      </c>
      <c r="N21" s="26">
        <v>32</v>
      </c>
      <c r="O21" s="45">
        <v>777</v>
      </c>
      <c r="P21" s="26">
        <v>14</v>
      </c>
      <c r="Q21" s="45">
        <v>246</v>
      </c>
      <c r="R21" s="26">
        <v>0</v>
      </c>
      <c r="S21" s="45">
        <v>0</v>
      </c>
      <c r="T21" s="26">
        <v>0</v>
      </c>
      <c r="U21" s="45">
        <v>0</v>
      </c>
      <c r="V21" s="26">
        <v>3</v>
      </c>
      <c r="W21" s="45">
        <v>37</v>
      </c>
      <c r="X21" s="26">
        <v>3</v>
      </c>
      <c r="Y21" s="45">
        <v>36</v>
      </c>
      <c r="Z21" s="26">
        <v>1</v>
      </c>
      <c r="AA21" s="31" t="s">
        <v>64</v>
      </c>
    </row>
    <row r="22" spans="1:27" ht="17.100000000000001" customHeight="1">
      <c r="A22" s="42">
        <v>2021</v>
      </c>
      <c r="B22" s="26">
        <v>9</v>
      </c>
      <c r="C22" s="45">
        <v>367</v>
      </c>
      <c r="D22" s="26">
        <v>19</v>
      </c>
      <c r="E22" s="45">
        <v>394</v>
      </c>
      <c r="F22" s="26">
        <v>3</v>
      </c>
      <c r="G22" s="45">
        <v>67</v>
      </c>
      <c r="H22" s="26">
        <v>8</v>
      </c>
      <c r="I22" s="45">
        <v>111</v>
      </c>
      <c r="J22" s="26">
        <v>2</v>
      </c>
      <c r="K22" s="45" t="s">
        <v>64</v>
      </c>
      <c r="L22" s="26">
        <v>6</v>
      </c>
      <c r="M22" s="45">
        <v>84</v>
      </c>
      <c r="N22" s="26">
        <v>35</v>
      </c>
      <c r="O22" s="45">
        <v>896</v>
      </c>
      <c r="P22" s="26">
        <v>12</v>
      </c>
      <c r="Q22" s="45">
        <v>199</v>
      </c>
      <c r="R22" s="26">
        <v>0</v>
      </c>
      <c r="S22" s="45">
        <v>0</v>
      </c>
      <c r="T22" s="26">
        <v>0</v>
      </c>
      <c r="U22" s="45">
        <v>0</v>
      </c>
      <c r="V22" s="26">
        <v>3</v>
      </c>
      <c r="W22" s="45">
        <v>41</v>
      </c>
      <c r="X22" s="26">
        <v>2</v>
      </c>
      <c r="Y22" s="45" t="s">
        <v>64</v>
      </c>
      <c r="Z22" s="26">
        <v>1</v>
      </c>
      <c r="AA22" s="31" t="s">
        <v>64</v>
      </c>
    </row>
    <row r="23" spans="1:27" s="21" customFormat="1" ht="17.100000000000001" customHeight="1">
      <c r="A23" s="42">
        <v>2022</v>
      </c>
      <c r="B23" s="86">
        <v>62</v>
      </c>
      <c r="C23" s="80">
        <v>729</v>
      </c>
      <c r="D23" s="86">
        <v>74</v>
      </c>
      <c r="E23" s="80">
        <v>650</v>
      </c>
      <c r="F23" s="86">
        <v>14</v>
      </c>
      <c r="G23" s="80">
        <v>106</v>
      </c>
      <c r="H23" s="86">
        <v>97</v>
      </c>
      <c r="I23" s="80">
        <v>347</v>
      </c>
      <c r="J23" s="86">
        <v>25</v>
      </c>
      <c r="K23" s="80">
        <v>130</v>
      </c>
      <c r="L23" s="86">
        <v>21</v>
      </c>
      <c r="M23" s="80">
        <v>128</v>
      </c>
      <c r="N23" s="86">
        <v>138</v>
      </c>
      <c r="O23" s="80">
        <v>1271</v>
      </c>
      <c r="P23" s="86">
        <v>83</v>
      </c>
      <c r="Q23" s="80">
        <v>434</v>
      </c>
      <c r="R23" s="86">
        <v>16</v>
      </c>
      <c r="S23" s="80">
        <v>43</v>
      </c>
      <c r="T23" s="86">
        <v>7</v>
      </c>
      <c r="U23" s="80">
        <v>27</v>
      </c>
      <c r="V23" s="86">
        <v>35</v>
      </c>
      <c r="W23" s="80">
        <v>108</v>
      </c>
      <c r="X23" s="86">
        <v>50</v>
      </c>
      <c r="Y23" s="80">
        <v>146</v>
      </c>
      <c r="Z23" s="86">
        <v>87</v>
      </c>
      <c r="AA23" s="81">
        <v>144</v>
      </c>
    </row>
    <row r="24" spans="1:27" s="39" customFormat="1" ht="17.100000000000001" customHeight="1">
      <c r="A24" s="68">
        <v>2023</v>
      </c>
      <c r="B24" s="73">
        <v>12</v>
      </c>
      <c r="C24" s="74">
        <v>533</v>
      </c>
      <c r="D24" s="73">
        <v>19</v>
      </c>
      <c r="E24" s="74">
        <v>388</v>
      </c>
      <c r="F24" s="73">
        <v>4</v>
      </c>
      <c r="G24" s="74">
        <v>63</v>
      </c>
      <c r="H24" s="73">
        <v>9</v>
      </c>
      <c r="I24" s="74">
        <v>143</v>
      </c>
      <c r="J24" s="73">
        <v>2</v>
      </c>
      <c r="K24" s="74" t="s">
        <v>123</v>
      </c>
      <c r="L24" s="73">
        <v>6</v>
      </c>
      <c r="M24" s="74">
        <v>87</v>
      </c>
      <c r="N24" s="73">
        <v>41</v>
      </c>
      <c r="O24" s="74">
        <v>975</v>
      </c>
      <c r="P24" s="73">
        <v>11</v>
      </c>
      <c r="Q24" s="74">
        <v>181</v>
      </c>
      <c r="R24" s="73">
        <v>1</v>
      </c>
      <c r="S24" s="74" t="s">
        <v>123</v>
      </c>
      <c r="T24" s="73">
        <v>1</v>
      </c>
      <c r="U24" s="74" t="s">
        <v>123</v>
      </c>
      <c r="V24" s="73">
        <v>2</v>
      </c>
      <c r="W24" s="74" t="s">
        <v>123</v>
      </c>
      <c r="X24" s="73">
        <v>1</v>
      </c>
      <c r="Y24" s="74" t="s">
        <v>123</v>
      </c>
      <c r="Z24" s="73">
        <v>0</v>
      </c>
      <c r="AA24" s="75">
        <v>0</v>
      </c>
    </row>
    <row r="25" spans="1:27" s="3" customFormat="1" ht="17.100000000000001" customHeight="1">
      <c r="A25" s="76" t="s">
        <v>63</v>
      </c>
      <c r="B25" s="26"/>
      <c r="C25" s="26"/>
      <c r="D25" s="26"/>
      <c r="E25" s="26"/>
      <c r="F25" s="26"/>
      <c r="G25" s="26"/>
      <c r="H25" s="26"/>
      <c r="I25" s="26"/>
      <c r="J25" s="26"/>
      <c r="K25" s="26"/>
    </row>
    <row r="26" spans="1:27" s="3" customFormat="1" ht="17.100000000000001" customHeight="1">
      <c r="A26" s="29" t="s">
        <v>107</v>
      </c>
      <c r="B26" s="26"/>
      <c r="C26" s="26"/>
      <c r="D26" s="26"/>
      <c r="E26" s="26"/>
      <c r="F26" s="26"/>
      <c r="G26" s="26"/>
      <c r="H26" s="26"/>
      <c r="I26" s="26"/>
      <c r="J26" s="26"/>
      <c r="K26" s="26"/>
    </row>
    <row r="27" spans="1:27" s="3" customFormat="1" ht="17.100000000000001" customHeight="1">
      <c r="A27" s="29" t="s">
        <v>117</v>
      </c>
      <c r="B27" s="26"/>
      <c r="C27" s="26"/>
      <c r="D27" s="26"/>
      <c r="E27" s="26"/>
      <c r="F27" s="26"/>
      <c r="G27" s="26"/>
      <c r="H27" s="26"/>
      <c r="I27" s="26"/>
      <c r="J27" s="26"/>
      <c r="K27" s="26"/>
    </row>
    <row r="28" spans="1:27" s="3" customFormat="1" ht="17.100000000000001" customHeight="1">
      <c r="A28" s="29" t="s">
        <v>108</v>
      </c>
      <c r="B28" s="26"/>
      <c r="C28" s="26"/>
      <c r="D28" s="26"/>
      <c r="E28" s="26"/>
      <c r="F28" s="26"/>
      <c r="G28" s="26"/>
      <c r="H28" s="26"/>
      <c r="I28" s="26"/>
      <c r="J28" s="26"/>
      <c r="K28" s="26"/>
    </row>
    <row r="29" spans="1:27" ht="17.100000000000001" customHeight="1">
      <c r="A29" s="38" t="s">
        <v>121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48" t="s">
        <v>1</v>
      </c>
    </row>
    <row r="32" spans="1:27">
      <c r="A32" s="21"/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</row>
    <row r="33" spans="1:27">
      <c r="A33" s="21"/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</row>
  </sheetData>
  <mergeCells count="32">
    <mergeCell ref="Z4:AA4"/>
    <mergeCell ref="A3:T3"/>
    <mergeCell ref="A4:A5"/>
    <mergeCell ref="A2:AA2"/>
    <mergeCell ref="B4:C4"/>
    <mergeCell ref="D4:E4"/>
    <mergeCell ref="F4:G4"/>
    <mergeCell ref="H4:I4"/>
    <mergeCell ref="J4:K4"/>
    <mergeCell ref="L4:M4"/>
    <mergeCell ref="N4:O4"/>
    <mergeCell ref="P4:Q4"/>
    <mergeCell ref="R4:S4"/>
    <mergeCell ref="T4:U4"/>
    <mergeCell ref="V4:W4"/>
    <mergeCell ref="X4:Y4"/>
    <mergeCell ref="A1:K1"/>
    <mergeCell ref="B14:AA14"/>
    <mergeCell ref="A15:A16"/>
    <mergeCell ref="B15:C15"/>
    <mergeCell ref="D15:E15"/>
    <mergeCell ref="F15:G15"/>
    <mergeCell ref="H15:I15"/>
    <mergeCell ref="J15:K15"/>
    <mergeCell ref="L15:M15"/>
    <mergeCell ref="N15:O15"/>
    <mergeCell ref="P15:Q15"/>
    <mergeCell ref="R15:S15"/>
    <mergeCell ref="T15:U15"/>
    <mergeCell ref="V15:W15"/>
    <mergeCell ref="X15:Y15"/>
    <mergeCell ref="Z15:AA15"/>
  </mergeCells>
  <phoneticPr fontId="2" type="noConversion"/>
  <printOptions horizontalCentered="1"/>
  <pageMargins left="0.78740157480314965" right="0.78740157480314965" top="0.98425196850393704" bottom="0.98425196850393704" header="0" footer="0.59055118110236227"/>
  <pageSetup paperSize="9" scale="43" firstPageNumber="80" pageOrder="overThenDown" orientation="landscape" r:id="rId1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19"/>
  <sheetViews>
    <sheetView view="pageBreakPreview" zoomScaleNormal="100" zoomScaleSheetLayoutView="100" workbookViewId="0">
      <selection activeCell="K18" sqref="K18"/>
    </sheetView>
  </sheetViews>
  <sheetFormatPr defaultColWidth="8.88671875" defaultRowHeight="13.5"/>
  <cols>
    <col min="1" max="1" width="16.5546875" style="4" customWidth="1"/>
    <col min="2" max="11" width="11.77734375" style="4" customWidth="1"/>
    <col min="12" max="16384" width="8.88671875" style="4"/>
  </cols>
  <sheetData>
    <row r="1" spans="1:12" s="78" customFormat="1" ht="11.25">
      <c r="A1" s="120" t="s">
        <v>109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77"/>
    </row>
    <row r="2" spans="1:12" s="9" customFormat="1" ht="23.1" customHeight="1">
      <c r="A2" s="121" t="s">
        <v>124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</row>
    <row r="3" spans="1:12" s="6" customFormat="1" ht="15" customHeight="1">
      <c r="A3" s="17" t="s">
        <v>59</v>
      </c>
      <c r="B3" s="17"/>
      <c r="C3" s="17"/>
      <c r="D3" s="17"/>
      <c r="E3" s="17"/>
      <c r="G3" s="17"/>
      <c r="H3" s="17"/>
      <c r="I3" s="17"/>
      <c r="J3" s="17"/>
      <c r="K3" s="15" t="s">
        <v>19</v>
      </c>
    </row>
    <row r="4" spans="1:12" ht="15" customHeight="1">
      <c r="A4" s="147" t="s">
        <v>66</v>
      </c>
      <c r="B4" s="143" t="s">
        <v>6</v>
      </c>
      <c r="C4" s="149" t="s">
        <v>100</v>
      </c>
      <c r="D4" s="149" t="s">
        <v>101</v>
      </c>
      <c r="E4" s="46"/>
      <c r="F4" s="149" t="s">
        <v>21</v>
      </c>
      <c r="G4" s="145"/>
      <c r="H4" s="146"/>
      <c r="I4" s="149" t="s">
        <v>55</v>
      </c>
      <c r="J4" s="151" t="s">
        <v>56</v>
      </c>
      <c r="K4" s="153" t="s">
        <v>57</v>
      </c>
    </row>
    <row r="5" spans="1:12" ht="60" customHeight="1" thickBot="1">
      <c r="A5" s="148"/>
      <c r="B5" s="144"/>
      <c r="C5" s="150"/>
      <c r="D5" s="150"/>
      <c r="E5" s="41" t="s">
        <v>102</v>
      </c>
      <c r="F5" s="150"/>
      <c r="G5" s="49" t="s">
        <v>22</v>
      </c>
      <c r="H5" s="49" t="s">
        <v>7</v>
      </c>
      <c r="I5" s="150"/>
      <c r="J5" s="152"/>
      <c r="K5" s="154"/>
    </row>
    <row r="6" spans="1:12" ht="17.100000000000001" hidden="1" customHeight="1" thickTop="1">
      <c r="A6" s="50">
        <v>2016</v>
      </c>
      <c r="B6" s="44">
        <v>4</v>
      </c>
      <c r="C6" s="44">
        <v>2958</v>
      </c>
      <c r="D6" s="26">
        <v>2199</v>
      </c>
      <c r="E6" s="44">
        <v>1307</v>
      </c>
      <c r="F6" s="26">
        <v>38</v>
      </c>
      <c r="G6" s="26">
        <v>34</v>
      </c>
      <c r="H6" s="44">
        <v>89</v>
      </c>
      <c r="I6" s="44">
        <v>1156</v>
      </c>
      <c r="J6" s="44">
        <v>729400</v>
      </c>
      <c r="K6" s="31">
        <v>138463</v>
      </c>
    </row>
    <row r="7" spans="1:12" ht="17.100000000000001" hidden="1" customHeight="1">
      <c r="A7" s="50">
        <v>2017</v>
      </c>
      <c r="B7" s="45">
        <v>4</v>
      </c>
      <c r="C7" s="45">
        <v>2958</v>
      </c>
      <c r="D7" s="26">
        <v>2199</v>
      </c>
      <c r="E7" s="45">
        <v>2262</v>
      </c>
      <c r="F7" s="26">
        <v>79</v>
      </c>
      <c r="G7" s="26">
        <v>75</v>
      </c>
      <c r="H7" s="45">
        <v>95</v>
      </c>
      <c r="I7" s="45">
        <v>2124</v>
      </c>
      <c r="J7" s="45">
        <v>1098100</v>
      </c>
      <c r="K7" s="31">
        <v>174389</v>
      </c>
    </row>
    <row r="8" spans="1:12" ht="17.100000000000001" hidden="1" customHeight="1" thickTop="1">
      <c r="A8" s="50">
        <v>2018</v>
      </c>
      <c r="B8" s="83">
        <v>4</v>
      </c>
      <c r="C8" s="45">
        <v>2955</v>
      </c>
      <c r="D8" s="26">
        <v>2154</v>
      </c>
      <c r="E8" s="45">
        <v>1735</v>
      </c>
      <c r="F8" s="26">
        <v>180</v>
      </c>
      <c r="G8" s="26">
        <v>117</v>
      </c>
      <c r="H8" s="87">
        <f>G8/F8</f>
        <v>0.65</v>
      </c>
      <c r="I8" s="45">
        <v>3700</v>
      </c>
      <c r="J8" s="45">
        <v>1647600</v>
      </c>
      <c r="K8" s="31">
        <v>162353</v>
      </c>
    </row>
    <row r="9" spans="1:12" ht="17.100000000000001" customHeight="1" thickTop="1">
      <c r="A9" s="50">
        <v>2019</v>
      </c>
      <c r="B9" s="83">
        <v>4</v>
      </c>
      <c r="C9" s="45">
        <v>2955</v>
      </c>
      <c r="D9" s="26">
        <v>2154</v>
      </c>
      <c r="E9" s="45">
        <v>1735</v>
      </c>
      <c r="F9" s="26">
        <v>188</v>
      </c>
      <c r="G9" s="26">
        <v>134</v>
      </c>
      <c r="H9" s="87">
        <f t="shared" ref="H9:H11" si="0">G9/F9</f>
        <v>0.71276595744680848</v>
      </c>
      <c r="I9" s="45">
        <v>2986</v>
      </c>
      <c r="J9" s="45">
        <v>700600</v>
      </c>
      <c r="K9" s="31">
        <v>76092</v>
      </c>
    </row>
    <row r="10" spans="1:12" ht="17.100000000000001" customHeight="1">
      <c r="A10" s="50">
        <v>2020</v>
      </c>
      <c r="B10" s="83">
        <v>4</v>
      </c>
      <c r="C10" s="45">
        <v>2959</v>
      </c>
      <c r="D10" s="26">
        <v>2209</v>
      </c>
      <c r="E10" s="45">
        <v>2070</v>
      </c>
      <c r="F10" s="26">
        <v>179</v>
      </c>
      <c r="G10" s="26">
        <v>126</v>
      </c>
      <c r="H10" s="87">
        <f t="shared" si="0"/>
        <v>0.7039106145251397</v>
      </c>
      <c r="I10" s="45">
        <v>2192</v>
      </c>
      <c r="J10" s="45">
        <v>700700</v>
      </c>
      <c r="K10" s="31">
        <v>80116</v>
      </c>
    </row>
    <row r="11" spans="1:12" ht="17.100000000000001" customHeight="1">
      <c r="A11" s="50">
        <v>2021</v>
      </c>
      <c r="B11" s="83">
        <v>4</v>
      </c>
      <c r="C11" s="45">
        <v>2959</v>
      </c>
      <c r="D11" s="26">
        <v>2209</v>
      </c>
      <c r="E11" s="45">
        <v>2078</v>
      </c>
      <c r="F11" s="26">
        <v>179</v>
      </c>
      <c r="G11" s="26">
        <v>126</v>
      </c>
      <c r="H11" s="87">
        <f t="shared" si="0"/>
        <v>0.7039106145251397</v>
      </c>
      <c r="I11" s="45">
        <v>2192</v>
      </c>
      <c r="J11" s="45">
        <v>700668</v>
      </c>
      <c r="K11" s="31">
        <v>80116</v>
      </c>
    </row>
    <row r="12" spans="1:12" ht="17.100000000000001" customHeight="1">
      <c r="A12" s="50">
        <v>2022</v>
      </c>
      <c r="B12" s="83">
        <v>4</v>
      </c>
      <c r="C12" s="45">
        <v>2959</v>
      </c>
      <c r="D12" s="26">
        <v>2087</v>
      </c>
      <c r="E12" s="45">
        <v>1707</v>
      </c>
      <c r="F12" s="26">
        <v>179</v>
      </c>
      <c r="G12" s="26">
        <v>126</v>
      </c>
      <c r="H12" s="87">
        <v>0.7</v>
      </c>
      <c r="I12" s="45">
        <v>2192</v>
      </c>
      <c r="J12" s="45">
        <v>700668</v>
      </c>
      <c r="K12" s="31">
        <v>80116</v>
      </c>
    </row>
    <row r="13" spans="1:12" ht="17.100000000000001" customHeight="1">
      <c r="A13" s="57">
        <v>2023</v>
      </c>
      <c r="B13" s="106">
        <f>SUM(B14:B17)</f>
        <v>4</v>
      </c>
      <c r="C13" s="58">
        <f t="shared" ref="C13:K13" si="1">SUM(C14:C17)</f>
        <v>2958.8159999999998</v>
      </c>
      <c r="D13" s="107">
        <f t="shared" si="1"/>
        <v>2088</v>
      </c>
      <c r="E13" s="58">
        <f t="shared" si="1"/>
        <v>2017</v>
      </c>
      <c r="F13" s="107">
        <f t="shared" si="1"/>
        <v>213</v>
      </c>
      <c r="G13" s="107">
        <f t="shared" si="1"/>
        <v>195</v>
      </c>
      <c r="H13" s="108">
        <f>G13/F13</f>
        <v>0.91549295774647887</v>
      </c>
      <c r="I13" s="58">
        <f t="shared" si="1"/>
        <v>2653</v>
      </c>
      <c r="J13" s="58">
        <f t="shared" si="1"/>
        <v>700668</v>
      </c>
      <c r="K13" s="33">
        <f t="shared" si="1"/>
        <v>80116</v>
      </c>
    </row>
    <row r="14" spans="1:12" ht="17.100000000000001" customHeight="1">
      <c r="A14" s="50" t="s">
        <v>68</v>
      </c>
      <c r="B14" s="83">
        <v>1</v>
      </c>
      <c r="C14" s="45">
        <v>548.94500000000005</v>
      </c>
      <c r="D14" s="26">
        <v>402</v>
      </c>
      <c r="E14" s="45">
        <v>397</v>
      </c>
      <c r="F14" s="26">
        <v>42</v>
      </c>
      <c r="G14" s="26">
        <v>37</v>
      </c>
      <c r="H14" s="87">
        <f>G14/F14</f>
        <v>0.88095238095238093</v>
      </c>
      <c r="I14" s="45">
        <v>745</v>
      </c>
      <c r="J14" s="45">
        <v>121616</v>
      </c>
      <c r="K14" s="31">
        <v>32864</v>
      </c>
    </row>
    <row r="15" spans="1:12" ht="17.100000000000001" customHeight="1">
      <c r="A15" s="50" t="s">
        <v>67</v>
      </c>
      <c r="B15" s="83">
        <v>1</v>
      </c>
      <c r="C15" s="45">
        <v>323.33699999999999</v>
      </c>
      <c r="D15" s="26">
        <v>246</v>
      </c>
      <c r="E15" s="45">
        <v>246</v>
      </c>
      <c r="F15" s="26">
        <v>7</v>
      </c>
      <c r="G15" s="26">
        <v>7</v>
      </c>
      <c r="H15" s="87">
        <f t="shared" ref="H15:H17" si="2">G15/F15</f>
        <v>1</v>
      </c>
      <c r="I15" s="45">
        <v>565</v>
      </c>
      <c r="J15" s="45">
        <v>234860</v>
      </c>
      <c r="K15" s="31">
        <v>0</v>
      </c>
    </row>
    <row r="16" spans="1:12" ht="17.100000000000001" customHeight="1">
      <c r="A16" s="69" t="s">
        <v>70</v>
      </c>
      <c r="B16" s="83">
        <v>1</v>
      </c>
      <c r="C16" s="45">
        <v>297.98599999999999</v>
      </c>
      <c r="D16" s="26">
        <v>226</v>
      </c>
      <c r="E16" s="45">
        <v>199</v>
      </c>
      <c r="F16" s="26">
        <v>7</v>
      </c>
      <c r="G16" s="26">
        <v>7</v>
      </c>
      <c r="H16" s="87">
        <f t="shared" si="2"/>
        <v>1</v>
      </c>
      <c r="I16" s="45">
        <v>105</v>
      </c>
      <c r="J16" s="45">
        <v>70360</v>
      </c>
      <c r="K16" s="31">
        <v>4024</v>
      </c>
    </row>
    <row r="17" spans="1:11" ht="17.100000000000001" customHeight="1">
      <c r="A17" s="54" t="s">
        <v>69</v>
      </c>
      <c r="B17" s="109">
        <v>1</v>
      </c>
      <c r="C17" s="52">
        <v>1788.548</v>
      </c>
      <c r="D17" s="35">
        <v>1214</v>
      </c>
      <c r="E17" s="52">
        <v>1175</v>
      </c>
      <c r="F17" s="35">
        <v>157</v>
      </c>
      <c r="G17" s="35">
        <v>144</v>
      </c>
      <c r="H17" s="110">
        <f t="shared" si="2"/>
        <v>0.91719745222929938</v>
      </c>
      <c r="I17" s="52">
        <v>1238</v>
      </c>
      <c r="J17" s="52">
        <v>273832</v>
      </c>
      <c r="K17" s="36">
        <v>43228</v>
      </c>
    </row>
    <row r="18" spans="1:11" s="7" customFormat="1" ht="15" customHeight="1">
      <c r="A18" s="116" t="s">
        <v>127</v>
      </c>
      <c r="B18" s="47"/>
      <c r="C18" s="47"/>
      <c r="D18" s="47"/>
      <c r="E18" s="47"/>
      <c r="F18" s="5"/>
      <c r="G18" s="47"/>
      <c r="H18" s="47"/>
      <c r="I18" s="47"/>
      <c r="J18" s="47"/>
      <c r="K18" s="119" t="s">
        <v>128</v>
      </c>
    </row>
    <row r="19" spans="1:11">
      <c r="B19" s="21"/>
      <c r="C19" s="21"/>
      <c r="D19" s="21"/>
      <c r="E19" s="21"/>
      <c r="F19" s="21"/>
    </row>
  </sheetData>
  <mergeCells count="11">
    <mergeCell ref="A1:K1"/>
    <mergeCell ref="B4:B5"/>
    <mergeCell ref="G4:H4"/>
    <mergeCell ref="A2:K2"/>
    <mergeCell ref="A4:A5"/>
    <mergeCell ref="I4:I5"/>
    <mergeCell ref="J4:J5"/>
    <mergeCell ref="K4:K5"/>
    <mergeCell ref="F4:F5"/>
    <mergeCell ref="D4:D5"/>
    <mergeCell ref="C4:C5"/>
  </mergeCells>
  <phoneticPr fontId="2" type="noConversion"/>
  <printOptions horizontalCentered="1"/>
  <pageMargins left="0.78740157480314965" right="0.78740157480314965" top="0.98425196850393704" bottom="0.98425196850393704" header="0" footer="0.59055118110236227"/>
  <pageSetup paperSize="9" scale="79" firstPageNumber="80" pageOrder="overThenDown" orientation="landscape" r:id="rId1"/>
  <headerFooter scaleWithDoc="0"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D92738-AC4E-43A3-95D6-744C84BD419E}">
  <dimension ref="A1:L21"/>
  <sheetViews>
    <sheetView tabSelected="1" view="pageBreakPreview" zoomScaleNormal="100" zoomScaleSheetLayoutView="100" workbookViewId="0">
      <selection activeCell="N16" sqref="N16"/>
    </sheetView>
  </sheetViews>
  <sheetFormatPr defaultRowHeight="13.5"/>
  <sheetData>
    <row r="1" spans="1:12" s="78" customFormat="1" ht="11.25">
      <c r="A1" s="120" t="s">
        <v>109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77"/>
    </row>
    <row r="2" spans="1:12" s="9" customFormat="1" ht="23.1" customHeight="1">
      <c r="A2" s="121" t="s">
        <v>125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</row>
    <row r="3" spans="1:12" s="6" customFormat="1" ht="15" customHeight="1">
      <c r="A3" s="17" t="s">
        <v>11</v>
      </c>
      <c r="B3" s="17"/>
      <c r="C3" s="17"/>
      <c r="D3" s="17"/>
      <c r="E3" s="17"/>
      <c r="G3" s="17"/>
      <c r="H3" s="17"/>
      <c r="I3" s="17"/>
      <c r="J3" s="17"/>
      <c r="K3" s="15" t="s">
        <v>99</v>
      </c>
    </row>
    <row r="4" spans="1:12" s="4" customFormat="1" ht="15" customHeight="1">
      <c r="A4" s="147" t="s">
        <v>103</v>
      </c>
      <c r="B4" s="143" t="s">
        <v>6</v>
      </c>
      <c r="C4" s="149" t="s">
        <v>100</v>
      </c>
      <c r="D4" s="149" t="s">
        <v>101</v>
      </c>
      <c r="E4" s="46"/>
      <c r="F4" s="149" t="s">
        <v>21</v>
      </c>
      <c r="G4" s="145"/>
      <c r="H4" s="146"/>
      <c r="I4" s="149" t="s">
        <v>55</v>
      </c>
      <c r="J4" s="151" t="s">
        <v>56</v>
      </c>
      <c r="K4" s="153" t="s">
        <v>57</v>
      </c>
    </row>
    <row r="5" spans="1:12" s="4" customFormat="1" ht="79.5" customHeight="1" thickBot="1">
      <c r="A5" s="148"/>
      <c r="B5" s="144"/>
      <c r="C5" s="150"/>
      <c r="D5" s="150"/>
      <c r="E5" s="41" t="s">
        <v>102</v>
      </c>
      <c r="F5" s="150"/>
      <c r="G5" s="49" t="s">
        <v>22</v>
      </c>
      <c r="H5" s="49" t="s">
        <v>7</v>
      </c>
      <c r="I5" s="150"/>
      <c r="J5" s="152"/>
      <c r="K5" s="154"/>
    </row>
    <row r="6" spans="1:12" s="4" customFormat="1" ht="17.100000000000001" hidden="1" customHeight="1" thickTop="1">
      <c r="A6" s="50">
        <v>2016</v>
      </c>
      <c r="B6" s="44">
        <v>7</v>
      </c>
      <c r="C6" s="44">
        <v>963</v>
      </c>
      <c r="D6" s="26">
        <v>753</v>
      </c>
      <c r="E6" s="44">
        <v>682</v>
      </c>
      <c r="F6" s="26">
        <v>130</v>
      </c>
      <c r="G6" s="26">
        <v>120</v>
      </c>
      <c r="H6" s="44">
        <v>92</v>
      </c>
      <c r="I6" s="44">
        <v>1534</v>
      </c>
      <c r="J6" s="44">
        <v>384200</v>
      </c>
      <c r="K6" s="31">
        <v>23121</v>
      </c>
    </row>
    <row r="7" spans="1:12" s="4" customFormat="1" ht="17.100000000000001" hidden="1" customHeight="1">
      <c r="A7" s="50">
        <v>2017</v>
      </c>
      <c r="B7" s="45">
        <v>7</v>
      </c>
      <c r="C7" s="45">
        <v>963</v>
      </c>
      <c r="D7" s="26">
        <v>753</v>
      </c>
      <c r="E7" s="45">
        <v>682</v>
      </c>
      <c r="F7" s="26">
        <v>132</v>
      </c>
      <c r="G7" s="26">
        <v>129</v>
      </c>
      <c r="H7" s="45">
        <v>97</v>
      </c>
      <c r="I7" s="45">
        <v>1935</v>
      </c>
      <c r="J7" s="45">
        <v>351100</v>
      </c>
      <c r="K7" s="31">
        <v>20750</v>
      </c>
    </row>
    <row r="8" spans="1:12" s="4" customFormat="1" ht="17.100000000000001" hidden="1" customHeight="1" thickTop="1">
      <c r="A8" s="50">
        <v>2018</v>
      </c>
      <c r="B8" s="45">
        <v>7</v>
      </c>
      <c r="C8" s="45">
        <v>963</v>
      </c>
      <c r="D8" s="26">
        <v>753</v>
      </c>
      <c r="E8" s="45">
        <v>682</v>
      </c>
      <c r="F8" s="26">
        <v>132</v>
      </c>
      <c r="G8" s="26">
        <v>128</v>
      </c>
      <c r="H8" s="87">
        <f>G8/F8</f>
        <v>0.96969696969696972</v>
      </c>
      <c r="I8" s="45">
        <v>1763</v>
      </c>
      <c r="J8" s="45">
        <v>269700</v>
      </c>
      <c r="K8" s="31">
        <v>17036</v>
      </c>
    </row>
    <row r="9" spans="1:12" s="4" customFormat="1" ht="17.100000000000001" customHeight="1" thickTop="1">
      <c r="A9" s="50">
        <v>2019</v>
      </c>
      <c r="B9" s="45">
        <v>7</v>
      </c>
      <c r="C9" s="45">
        <v>963</v>
      </c>
      <c r="D9" s="26">
        <v>753</v>
      </c>
      <c r="E9" s="45">
        <v>682</v>
      </c>
      <c r="F9" s="26">
        <v>146</v>
      </c>
      <c r="G9" s="26">
        <v>143</v>
      </c>
      <c r="H9" s="87">
        <f t="shared" ref="H9:H11" si="0">G9/F9</f>
        <v>0.97945205479452058</v>
      </c>
      <c r="I9" s="45">
        <v>1890</v>
      </c>
      <c r="J9" s="45">
        <v>233200</v>
      </c>
      <c r="K9" s="31">
        <v>6895</v>
      </c>
    </row>
    <row r="10" spans="1:12" s="4" customFormat="1" ht="17.100000000000001" customHeight="1">
      <c r="A10" s="50">
        <v>2020</v>
      </c>
      <c r="B10" s="45">
        <v>7</v>
      </c>
      <c r="C10" s="45">
        <v>963</v>
      </c>
      <c r="D10" s="26">
        <v>753</v>
      </c>
      <c r="E10" s="45">
        <v>682</v>
      </c>
      <c r="F10" s="26">
        <v>143</v>
      </c>
      <c r="G10" s="26">
        <v>143</v>
      </c>
      <c r="H10" s="87">
        <f t="shared" si="0"/>
        <v>1</v>
      </c>
      <c r="I10" s="45">
        <v>1621</v>
      </c>
      <c r="J10" s="45">
        <v>233200</v>
      </c>
      <c r="K10" s="31">
        <v>6892</v>
      </c>
    </row>
    <row r="11" spans="1:12" s="4" customFormat="1" ht="17.100000000000001" customHeight="1">
      <c r="A11" s="50">
        <v>2021</v>
      </c>
      <c r="B11" s="45">
        <v>7</v>
      </c>
      <c r="C11" s="45">
        <v>963</v>
      </c>
      <c r="D11" s="26">
        <v>753</v>
      </c>
      <c r="E11" s="45">
        <v>682</v>
      </c>
      <c r="F11" s="26">
        <v>143</v>
      </c>
      <c r="G11" s="26">
        <v>143</v>
      </c>
      <c r="H11" s="87">
        <f t="shared" si="0"/>
        <v>1</v>
      </c>
      <c r="I11" s="45">
        <v>1384</v>
      </c>
      <c r="J11" s="45">
        <v>233252</v>
      </c>
      <c r="K11" s="31">
        <v>6892</v>
      </c>
    </row>
    <row r="12" spans="1:12" s="39" customFormat="1" ht="17.100000000000001" customHeight="1">
      <c r="A12" s="50">
        <v>2022</v>
      </c>
      <c r="B12" s="45">
        <v>7</v>
      </c>
      <c r="C12" s="45">
        <v>963</v>
      </c>
      <c r="D12" s="26">
        <v>667</v>
      </c>
      <c r="E12" s="45">
        <v>667</v>
      </c>
      <c r="F12" s="26">
        <v>143</v>
      </c>
      <c r="G12" s="26">
        <v>143</v>
      </c>
      <c r="H12" s="87">
        <v>1</v>
      </c>
      <c r="I12" s="45">
        <v>1384</v>
      </c>
      <c r="J12" s="45">
        <v>233252</v>
      </c>
      <c r="K12" s="31">
        <v>6892</v>
      </c>
    </row>
    <row r="13" spans="1:12" s="39" customFormat="1" ht="17.100000000000001" customHeight="1">
      <c r="A13" s="57">
        <v>2023</v>
      </c>
      <c r="B13" s="106">
        <v>7</v>
      </c>
      <c r="C13" s="113">
        <f>SUM(C14:C20)</f>
        <v>962.97399999999993</v>
      </c>
      <c r="D13" s="113">
        <f>SUM(D14:D20)</f>
        <v>667</v>
      </c>
      <c r="E13" s="113">
        <f>SUM(E14:E20)</f>
        <v>667</v>
      </c>
      <c r="F13" s="113">
        <f t="shared" ref="F13:G13" si="1">SUM(F14:F20)</f>
        <v>168</v>
      </c>
      <c r="G13" s="113">
        <f t="shared" si="1"/>
        <v>167</v>
      </c>
      <c r="H13" s="108">
        <f>G13/F13</f>
        <v>0.99404761904761907</v>
      </c>
      <c r="I13" s="58"/>
      <c r="J13" s="58"/>
      <c r="K13" s="58"/>
    </row>
    <row r="14" spans="1:12" s="4" customFormat="1" ht="17.100000000000001" customHeight="1">
      <c r="A14" s="50" t="s">
        <v>92</v>
      </c>
      <c r="B14" s="83">
        <v>1</v>
      </c>
      <c r="C14" s="92">
        <v>102.642</v>
      </c>
      <c r="D14" s="92">
        <v>53</v>
      </c>
      <c r="E14" s="92">
        <v>53</v>
      </c>
      <c r="F14" s="92">
        <v>1</v>
      </c>
      <c r="G14" s="92">
        <v>1</v>
      </c>
      <c r="H14" s="111">
        <f t="shared" ref="H14:H20" si="2">G14/F14</f>
        <v>1</v>
      </c>
      <c r="I14" s="117" t="s">
        <v>64</v>
      </c>
      <c r="J14" s="117" t="s">
        <v>64</v>
      </c>
      <c r="K14" s="117" t="s">
        <v>64</v>
      </c>
    </row>
    <row r="15" spans="1:12" s="4" customFormat="1" ht="17.100000000000001" customHeight="1">
      <c r="A15" s="50" t="s">
        <v>93</v>
      </c>
      <c r="B15" s="83">
        <v>1</v>
      </c>
      <c r="C15" s="92">
        <v>125.437</v>
      </c>
      <c r="D15" s="92">
        <v>88</v>
      </c>
      <c r="E15" s="92">
        <v>88</v>
      </c>
      <c r="F15" s="92">
        <v>32</v>
      </c>
      <c r="G15" s="92">
        <v>32</v>
      </c>
      <c r="H15" s="111">
        <f t="shared" si="2"/>
        <v>1</v>
      </c>
      <c r="I15" s="92">
        <v>331</v>
      </c>
      <c r="J15" s="92">
        <v>59580</v>
      </c>
      <c r="K15" s="31">
        <v>5752</v>
      </c>
    </row>
    <row r="16" spans="1:12" s="4" customFormat="1" ht="17.100000000000001" customHeight="1">
      <c r="A16" s="50" t="s">
        <v>94</v>
      </c>
      <c r="B16" s="83">
        <v>1</v>
      </c>
      <c r="C16" s="92">
        <v>208.70699999999999</v>
      </c>
      <c r="D16" s="92">
        <v>179</v>
      </c>
      <c r="E16" s="92">
        <v>179</v>
      </c>
      <c r="F16" s="92">
        <v>60</v>
      </c>
      <c r="G16" s="92">
        <v>60</v>
      </c>
      <c r="H16" s="111">
        <f t="shared" si="2"/>
        <v>1</v>
      </c>
      <c r="I16" s="92">
        <v>506</v>
      </c>
      <c r="J16" s="92">
        <v>95120</v>
      </c>
      <c r="K16" s="31">
        <v>1140</v>
      </c>
    </row>
    <row r="17" spans="1:11" s="4" customFormat="1" ht="17.100000000000001" customHeight="1">
      <c r="A17" s="50" t="s">
        <v>95</v>
      </c>
      <c r="B17" s="83">
        <v>1</v>
      </c>
      <c r="C17" s="92">
        <v>69.33</v>
      </c>
      <c r="D17" s="92">
        <v>56</v>
      </c>
      <c r="E17" s="92">
        <v>56</v>
      </c>
      <c r="F17" s="92">
        <v>6</v>
      </c>
      <c r="G17" s="92">
        <v>6</v>
      </c>
      <c r="H17" s="111">
        <f t="shared" si="2"/>
        <v>1</v>
      </c>
      <c r="I17" s="92">
        <v>141</v>
      </c>
      <c r="J17" s="92">
        <v>9152</v>
      </c>
      <c r="K17" s="31">
        <v>0</v>
      </c>
    </row>
    <row r="18" spans="1:11" s="4" customFormat="1" ht="17.100000000000001" customHeight="1">
      <c r="A18" s="50" t="s">
        <v>96</v>
      </c>
      <c r="B18" s="83">
        <v>1</v>
      </c>
      <c r="C18" s="92">
        <v>99.703000000000003</v>
      </c>
      <c r="D18" s="92">
        <v>84</v>
      </c>
      <c r="E18" s="92">
        <v>84</v>
      </c>
      <c r="F18" s="92">
        <v>19</v>
      </c>
      <c r="G18" s="92">
        <v>19</v>
      </c>
      <c r="H18" s="111">
        <f t="shared" si="2"/>
        <v>1</v>
      </c>
      <c r="I18" s="92">
        <v>237</v>
      </c>
      <c r="J18" s="92">
        <v>36508</v>
      </c>
      <c r="K18" s="31">
        <v>0</v>
      </c>
    </row>
    <row r="19" spans="1:11" s="4" customFormat="1" ht="17.100000000000001" customHeight="1">
      <c r="A19" s="50" t="s">
        <v>97</v>
      </c>
      <c r="B19" s="83">
        <v>1</v>
      </c>
      <c r="C19" s="92">
        <v>244.86600000000001</v>
      </c>
      <c r="D19" s="92">
        <v>207</v>
      </c>
      <c r="E19" s="92">
        <v>207</v>
      </c>
      <c r="F19" s="92">
        <v>49</v>
      </c>
      <c r="G19" s="92">
        <v>49</v>
      </c>
      <c r="H19" s="111">
        <f t="shared" si="2"/>
        <v>1</v>
      </c>
      <c r="I19" s="92">
        <v>717</v>
      </c>
      <c r="J19" s="92">
        <v>32892</v>
      </c>
      <c r="K19" s="31">
        <v>0</v>
      </c>
    </row>
    <row r="20" spans="1:11" s="4" customFormat="1" ht="17.100000000000001" customHeight="1">
      <c r="A20" s="51" t="s">
        <v>98</v>
      </c>
      <c r="B20" s="109">
        <v>1</v>
      </c>
      <c r="C20" s="114">
        <v>112.289</v>
      </c>
      <c r="D20" s="114">
        <v>0</v>
      </c>
      <c r="E20" s="114">
        <v>0</v>
      </c>
      <c r="F20" s="114">
        <v>1</v>
      </c>
      <c r="G20" s="114">
        <v>0</v>
      </c>
      <c r="H20" s="112">
        <f t="shared" si="2"/>
        <v>0</v>
      </c>
      <c r="I20" s="114">
        <v>0</v>
      </c>
      <c r="J20" s="114">
        <v>0</v>
      </c>
      <c r="K20" s="36">
        <v>0</v>
      </c>
    </row>
    <row r="21" spans="1:11" s="7" customFormat="1" ht="15" customHeight="1">
      <c r="A21" s="118" t="s">
        <v>127</v>
      </c>
      <c r="B21" s="47"/>
      <c r="C21" s="47"/>
      <c r="D21" s="47"/>
      <c r="E21" s="47"/>
      <c r="F21" s="35"/>
      <c r="G21" s="47"/>
      <c r="H21" s="47"/>
      <c r="I21" s="47"/>
      <c r="J21" s="47"/>
      <c r="K21" s="119" t="s">
        <v>128</v>
      </c>
    </row>
  </sheetData>
  <mergeCells count="11">
    <mergeCell ref="K4:K5"/>
    <mergeCell ref="A1:K1"/>
    <mergeCell ref="A2:K2"/>
    <mergeCell ref="A4:A5"/>
    <mergeCell ref="B4:B5"/>
    <mergeCell ref="C4:C5"/>
    <mergeCell ref="D4:D5"/>
    <mergeCell ref="F4:F5"/>
    <mergeCell ref="G4:H4"/>
    <mergeCell ref="I4:I5"/>
    <mergeCell ref="J4:J5"/>
  </mergeCells>
  <phoneticPr fontId="2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27"/>
  <sheetViews>
    <sheetView view="pageBreakPreview" zoomScaleNormal="100" zoomScaleSheetLayoutView="100" workbookViewId="0">
      <selection activeCell="A25" sqref="A25:H25"/>
    </sheetView>
  </sheetViews>
  <sheetFormatPr defaultColWidth="8.88671875" defaultRowHeight="13.5"/>
  <cols>
    <col min="1" max="1" width="10.77734375" style="4" customWidth="1"/>
    <col min="2" max="8" width="14.77734375" style="4" customWidth="1"/>
    <col min="9" max="16384" width="8.88671875" style="4"/>
  </cols>
  <sheetData>
    <row r="1" spans="1:12" s="78" customFormat="1" ht="11.25">
      <c r="A1" s="79" t="s">
        <v>109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7"/>
    </row>
    <row r="2" spans="1:12" s="9" customFormat="1" ht="23.1" customHeight="1">
      <c r="A2" s="121" t="s">
        <v>115</v>
      </c>
      <c r="B2" s="121"/>
      <c r="C2" s="121"/>
      <c r="D2" s="121"/>
      <c r="E2" s="121"/>
      <c r="F2" s="121"/>
      <c r="G2" s="121"/>
      <c r="H2" s="121"/>
      <c r="I2" s="8"/>
    </row>
    <row r="3" spans="1:12" s="6" customFormat="1" ht="15" customHeight="1">
      <c r="A3" s="140" t="s">
        <v>23</v>
      </c>
      <c r="B3" s="140"/>
      <c r="C3" s="140"/>
      <c r="D3" s="140"/>
      <c r="F3" s="17"/>
      <c r="G3" s="17"/>
      <c r="H3" s="15" t="s">
        <v>58</v>
      </c>
    </row>
    <row r="4" spans="1:12" ht="28.5" customHeight="1" thickBot="1">
      <c r="A4" s="53" t="s">
        <v>71</v>
      </c>
      <c r="B4" s="60" t="s">
        <v>52</v>
      </c>
      <c r="C4" s="61" t="s">
        <v>4</v>
      </c>
      <c r="D4" s="61" t="s">
        <v>53</v>
      </c>
      <c r="E4" s="61" t="s">
        <v>54</v>
      </c>
      <c r="F4" s="61" t="s">
        <v>5</v>
      </c>
      <c r="G4" s="61" t="s">
        <v>72</v>
      </c>
      <c r="H4" s="62" t="s">
        <v>122</v>
      </c>
    </row>
    <row r="5" spans="1:12" ht="17.100000000000001" hidden="1" customHeight="1" thickTop="1">
      <c r="A5" s="50">
        <v>2016</v>
      </c>
      <c r="B5" s="55">
        <v>141534</v>
      </c>
      <c r="C5" s="44">
        <v>23161</v>
      </c>
      <c r="D5" s="44">
        <v>21731</v>
      </c>
      <c r="E5" s="44">
        <v>92364</v>
      </c>
      <c r="F5" s="44">
        <v>4278</v>
      </c>
      <c r="G5" s="44">
        <v>16169</v>
      </c>
      <c r="H5" s="31">
        <v>0</v>
      </c>
    </row>
    <row r="6" spans="1:12" ht="17.100000000000001" hidden="1" customHeight="1">
      <c r="A6" s="50">
        <v>2017</v>
      </c>
      <c r="B6" s="56">
        <v>142945</v>
      </c>
      <c r="C6" s="45">
        <v>25175</v>
      </c>
      <c r="D6" s="45">
        <v>20328</v>
      </c>
      <c r="E6" s="45">
        <v>94116</v>
      </c>
      <c r="F6" s="45">
        <v>3326</v>
      </c>
      <c r="G6" s="45">
        <v>18219</v>
      </c>
      <c r="H6" s="31">
        <v>31</v>
      </c>
    </row>
    <row r="7" spans="1:12" ht="17.100000000000001" hidden="1" customHeight="1" thickTop="1">
      <c r="A7" s="50">
        <v>2018</v>
      </c>
      <c r="B7" s="56">
        <v>140751</v>
      </c>
      <c r="C7" s="45">
        <v>23644</v>
      </c>
      <c r="D7" s="45">
        <v>18958</v>
      </c>
      <c r="E7" s="45">
        <v>95534</v>
      </c>
      <c r="F7" s="45">
        <v>2544</v>
      </c>
      <c r="G7" s="45">
        <v>17571</v>
      </c>
      <c r="H7" s="31">
        <v>71</v>
      </c>
    </row>
    <row r="8" spans="1:12" ht="17.100000000000001" customHeight="1" thickTop="1">
      <c r="A8" s="50">
        <v>2019</v>
      </c>
      <c r="B8" s="56">
        <v>144519</v>
      </c>
      <c r="C8" s="45">
        <v>26879</v>
      </c>
      <c r="D8" s="45">
        <v>17404</v>
      </c>
      <c r="E8" s="45">
        <v>97950</v>
      </c>
      <c r="F8" s="45">
        <v>2216</v>
      </c>
      <c r="G8" s="45">
        <v>18055</v>
      </c>
      <c r="H8" s="31">
        <v>70</v>
      </c>
    </row>
    <row r="9" spans="1:12" ht="17.100000000000001" customHeight="1">
      <c r="A9" s="50">
        <v>2020</v>
      </c>
      <c r="B9" s="56">
        <v>159758</v>
      </c>
      <c r="C9" s="45">
        <v>28233</v>
      </c>
      <c r="D9" s="45">
        <v>17244</v>
      </c>
      <c r="E9" s="45">
        <v>96406</v>
      </c>
      <c r="F9" s="45">
        <v>726</v>
      </c>
      <c r="G9" s="45">
        <v>17149</v>
      </c>
      <c r="H9" s="31">
        <v>0</v>
      </c>
    </row>
    <row r="10" spans="1:12" ht="17.100000000000001" customHeight="1">
      <c r="A10" s="50">
        <v>2021</v>
      </c>
      <c r="B10" s="56">
        <v>142918</v>
      </c>
      <c r="C10" s="45">
        <v>30201</v>
      </c>
      <c r="D10" s="45">
        <v>16745</v>
      </c>
      <c r="E10" s="45">
        <v>95669</v>
      </c>
      <c r="F10" s="45">
        <v>303</v>
      </c>
      <c r="G10" s="45">
        <v>17308</v>
      </c>
      <c r="H10" s="31">
        <v>0</v>
      </c>
    </row>
    <row r="11" spans="1:12" ht="17.100000000000001" customHeight="1">
      <c r="A11" s="50">
        <v>2022</v>
      </c>
      <c r="B11" s="56">
        <v>167133</v>
      </c>
      <c r="C11" s="45">
        <v>34200</v>
      </c>
      <c r="D11" s="45">
        <v>16537</v>
      </c>
      <c r="E11" s="45">
        <v>98316</v>
      </c>
      <c r="F11" s="45">
        <v>264</v>
      </c>
      <c r="G11" s="45">
        <v>17816</v>
      </c>
      <c r="H11" s="31">
        <v>0</v>
      </c>
    </row>
    <row r="12" spans="1:12" s="39" customFormat="1" ht="17.100000000000001" customHeight="1">
      <c r="A12" s="57">
        <v>2023</v>
      </c>
      <c r="B12" s="100">
        <v>179862</v>
      </c>
      <c r="C12" s="99">
        <v>39899</v>
      </c>
      <c r="D12" s="99">
        <v>15730</v>
      </c>
      <c r="E12" s="99">
        <v>106787</v>
      </c>
      <c r="F12" s="99">
        <v>31</v>
      </c>
      <c r="G12" s="99">
        <v>17415</v>
      </c>
      <c r="H12" s="98">
        <v>0</v>
      </c>
    </row>
    <row r="13" spans="1:12" ht="17.100000000000001" customHeight="1">
      <c r="A13" s="50" t="s">
        <v>73</v>
      </c>
      <c r="B13" s="95">
        <v>15238</v>
      </c>
      <c r="C13" s="97">
        <v>2779</v>
      </c>
      <c r="D13" s="97">
        <v>2791</v>
      </c>
      <c r="E13" s="97">
        <v>7821</v>
      </c>
      <c r="F13" s="97">
        <v>0</v>
      </c>
      <c r="G13" s="97">
        <v>1847</v>
      </c>
      <c r="H13" s="96" t="s">
        <v>65</v>
      </c>
    </row>
    <row r="14" spans="1:12" ht="17.100000000000001" customHeight="1">
      <c r="A14" s="50" t="s">
        <v>74</v>
      </c>
      <c r="B14" s="95">
        <v>13792</v>
      </c>
      <c r="C14" s="97">
        <v>2559</v>
      </c>
      <c r="D14" s="97">
        <v>1840</v>
      </c>
      <c r="E14" s="97">
        <v>7428</v>
      </c>
      <c r="F14" s="97">
        <v>10</v>
      </c>
      <c r="G14" s="97">
        <v>1955</v>
      </c>
      <c r="H14" s="96" t="s">
        <v>65</v>
      </c>
    </row>
    <row r="15" spans="1:12" ht="17.100000000000001" customHeight="1">
      <c r="A15" s="50" t="s">
        <v>75</v>
      </c>
      <c r="B15" s="95">
        <v>17101</v>
      </c>
      <c r="C15" s="97">
        <v>3431</v>
      </c>
      <c r="D15" s="97">
        <v>1596</v>
      </c>
      <c r="E15" s="97">
        <v>10531</v>
      </c>
      <c r="F15" s="97">
        <v>10</v>
      </c>
      <c r="G15" s="97">
        <v>1533</v>
      </c>
      <c r="H15" s="96" t="s">
        <v>65</v>
      </c>
    </row>
    <row r="16" spans="1:12" ht="17.100000000000001" customHeight="1">
      <c r="A16" s="50" t="s">
        <v>76</v>
      </c>
      <c r="B16" s="95">
        <v>12468</v>
      </c>
      <c r="C16" s="97">
        <v>2841</v>
      </c>
      <c r="D16" s="97">
        <v>831</v>
      </c>
      <c r="E16" s="97">
        <v>7653</v>
      </c>
      <c r="F16" s="97">
        <v>8</v>
      </c>
      <c r="G16" s="97">
        <v>1135</v>
      </c>
      <c r="H16" s="96" t="s">
        <v>65</v>
      </c>
    </row>
    <row r="17" spans="1:12" ht="17.100000000000001" customHeight="1">
      <c r="A17" s="50" t="s">
        <v>77</v>
      </c>
      <c r="B17" s="95">
        <v>15254</v>
      </c>
      <c r="C17" s="97">
        <v>3563</v>
      </c>
      <c r="D17" s="97">
        <v>680</v>
      </c>
      <c r="E17" s="97">
        <v>9825</v>
      </c>
      <c r="F17" s="97">
        <v>0</v>
      </c>
      <c r="G17" s="97">
        <v>1186</v>
      </c>
      <c r="H17" s="96" t="s">
        <v>65</v>
      </c>
    </row>
    <row r="18" spans="1:12" ht="17.100000000000001" customHeight="1">
      <c r="A18" s="50" t="s">
        <v>78</v>
      </c>
      <c r="B18" s="95">
        <v>13761</v>
      </c>
      <c r="C18" s="97">
        <v>3252</v>
      </c>
      <c r="D18" s="97">
        <v>475</v>
      </c>
      <c r="E18" s="97">
        <v>8962</v>
      </c>
      <c r="F18" s="97">
        <v>3</v>
      </c>
      <c r="G18" s="97">
        <v>1069</v>
      </c>
      <c r="H18" s="96" t="s">
        <v>65</v>
      </c>
      <c r="L18" s="21"/>
    </row>
    <row r="19" spans="1:12" ht="17.100000000000001" customHeight="1">
      <c r="A19" s="50" t="s">
        <v>79</v>
      </c>
      <c r="B19" s="95">
        <v>13740</v>
      </c>
      <c r="C19" s="97">
        <v>3500</v>
      </c>
      <c r="D19" s="97">
        <v>471</v>
      </c>
      <c r="E19" s="97">
        <v>8610</v>
      </c>
      <c r="F19" s="97">
        <v>0</v>
      </c>
      <c r="G19" s="97">
        <v>1159</v>
      </c>
      <c r="H19" s="96" t="s">
        <v>65</v>
      </c>
    </row>
    <row r="20" spans="1:12" ht="17.100000000000001" customHeight="1">
      <c r="A20" s="50" t="s">
        <v>80</v>
      </c>
      <c r="B20" s="95">
        <v>12779</v>
      </c>
      <c r="C20" s="97">
        <v>3276</v>
      </c>
      <c r="D20" s="97">
        <v>348</v>
      </c>
      <c r="E20" s="97">
        <v>7756</v>
      </c>
      <c r="F20" s="97">
        <v>0</v>
      </c>
      <c r="G20" s="97">
        <v>1399</v>
      </c>
      <c r="H20" s="96" t="s">
        <v>65</v>
      </c>
    </row>
    <row r="21" spans="1:12" ht="17.100000000000001" customHeight="1">
      <c r="A21" s="50" t="s">
        <v>81</v>
      </c>
      <c r="B21" s="95">
        <v>14086</v>
      </c>
      <c r="C21" s="97">
        <v>3512</v>
      </c>
      <c r="D21" s="97">
        <v>697</v>
      </c>
      <c r="E21" s="97">
        <v>8568</v>
      </c>
      <c r="F21" s="97">
        <v>0</v>
      </c>
      <c r="G21" s="97">
        <v>1309</v>
      </c>
      <c r="H21" s="96" t="s">
        <v>65</v>
      </c>
    </row>
    <row r="22" spans="1:12" ht="17.100000000000001" customHeight="1">
      <c r="A22" s="50" t="s">
        <v>82</v>
      </c>
      <c r="B22" s="95">
        <v>15727</v>
      </c>
      <c r="C22" s="97">
        <v>3753</v>
      </c>
      <c r="D22" s="97">
        <v>1474</v>
      </c>
      <c r="E22" s="97">
        <v>9104</v>
      </c>
      <c r="F22" s="97">
        <v>0</v>
      </c>
      <c r="G22" s="97">
        <v>1396</v>
      </c>
      <c r="H22" s="96" t="s">
        <v>65</v>
      </c>
    </row>
    <row r="23" spans="1:12" ht="17.100000000000001" customHeight="1">
      <c r="A23" s="50" t="s">
        <v>83</v>
      </c>
      <c r="B23" s="95">
        <v>17295</v>
      </c>
      <c r="C23" s="97">
        <v>3668</v>
      </c>
      <c r="D23" s="97">
        <v>1836</v>
      </c>
      <c r="E23" s="97">
        <v>10201</v>
      </c>
      <c r="F23" s="97">
        <v>0</v>
      </c>
      <c r="G23" s="97">
        <v>1590</v>
      </c>
      <c r="H23" s="96" t="s">
        <v>65</v>
      </c>
    </row>
    <row r="24" spans="1:12" ht="17.100000000000001" customHeight="1">
      <c r="A24" s="54" t="s">
        <v>84</v>
      </c>
      <c r="B24" s="115">
        <v>18621</v>
      </c>
      <c r="C24" s="94">
        <v>3765</v>
      </c>
      <c r="D24" s="94">
        <v>2691</v>
      </c>
      <c r="E24" s="94">
        <v>10328</v>
      </c>
      <c r="F24" s="94">
        <v>0</v>
      </c>
      <c r="G24" s="94">
        <v>1837</v>
      </c>
      <c r="H24" s="93" t="s">
        <v>65</v>
      </c>
    </row>
    <row r="25" spans="1:12" s="6" customFormat="1" ht="32.25" customHeight="1">
      <c r="A25" s="156" t="s">
        <v>126</v>
      </c>
      <c r="B25" s="156"/>
      <c r="C25" s="156"/>
      <c r="D25" s="156"/>
      <c r="E25" s="156"/>
      <c r="F25" s="156"/>
      <c r="G25" s="156"/>
      <c r="H25" s="156"/>
    </row>
    <row r="26" spans="1:12" s="6" customFormat="1" ht="15" customHeight="1">
      <c r="A26" s="155" t="s">
        <v>110</v>
      </c>
      <c r="B26" s="155"/>
      <c r="C26" s="155"/>
      <c r="D26" s="155"/>
      <c r="F26" s="18"/>
      <c r="G26" s="18"/>
      <c r="H26" s="14" t="s">
        <v>111</v>
      </c>
    </row>
    <row r="27" spans="1:12">
      <c r="B27" s="21"/>
      <c r="C27" s="21"/>
      <c r="D27" s="21"/>
      <c r="E27" s="21"/>
    </row>
  </sheetData>
  <mergeCells count="4">
    <mergeCell ref="A26:D26"/>
    <mergeCell ref="A2:H2"/>
    <mergeCell ref="A3:D3"/>
    <mergeCell ref="A25:H25"/>
  </mergeCells>
  <phoneticPr fontId="2" type="noConversion"/>
  <printOptions horizontalCentered="1"/>
  <pageMargins left="0.78740157480314965" right="0.78740157480314965" top="0.98425196850393704" bottom="0.98425196850393704" header="0" footer="0.59055118110236227"/>
  <pageSetup paperSize="9" scale="94" firstPageNumber="80" pageOrder="overThenDown" orientation="landscape" r:id="rId1"/>
  <headerFooter scaleWithDoc="0"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16"/>
  <sheetViews>
    <sheetView view="pageBreakPreview" zoomScaleNormal="100" zoomScaleSheetLayoutView="100" workbookViewId="0">
      <selection activeCell="D15" sqref="D15"/>
    </sheetView>
  </sheetViews>
  <sheetFormatPr defaultColWidth="8.88671875" defaultRowHeight="13.5"/>
  <cols>
    <col min="1" max="1" width="10.77734375" style="4" customWidth="1"/>
    <col min="2" max="8" width="16.77734375" style="4" customWidth="1"/>
    <col min="9" max="16384" width="8.88671875" style="4"/>
  </cols>
  <sheetData>
    <row r="1" spans="1:12" s="78" customFormat="1" ht="11.25">
      <c r="A1" s="79" t="s">
        <v>109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7"/>
    </row>
    <row r="2" spans="1:12" s="9" customFormat="1" ht="30" customHeight="1">
      <c r="A2" s="121" t="s">
        <v>116</v>
      </c>
      <c r="B2" s="121"/>
      <c r="C2" s="121"/>
      <c r="D2" s="121"/>
      <c r="E2" s="121"/>
      <c r="F2" s="121"/>
      <c r="G2" s="121"/>
      <c r="H2" s="121"/>
      <c r="I2" s="8"/>
    </row>
    <row r="3" spans="1:12" s="6" customFormat="1" ht="15" customHeight="1">
      <c r="A3" s="17" t="s">
        <v>14</v>
      </c>
      <c r="B3" s="17"/>
      <c r="D3" s="17"/>
      <c r="E3" s="17"/>
      <c r="F3" s="17"/>
      <c r="G3" s="17"/>
      <c r="H3" s="15" t="s">
        <v>15</v>
      </c>
    </row>
    <row r="4" spans="1:12" ht="27.75" customHeight="1">
      <c r="A4" s="157" t="s">
        <v>66</v>
      </c>
      <c r="B4" s="158" t="s">
        <v>16</v>
      </c>
      <c r="C4" s="159" t="s">
        <v>25</v>
      </c>
      <c r="D4" s="160"/>
      <c r="E4" s="160"/>
      <c r="F4" s="160"/>
      <c r="G4" s="160"/>
      <c r="H4" s="160"/>
    </row>
    <row r="5" spans="1:12" ht="39" customHeight="1" thickBot="1">
      <c r="A5" s="148"/>
      <c r="B5" s="144"/>
      <c r="C5" s="49" t="s">
        <v>85</v>
      </c>
      <c r="D5" s="49" t="s">
        <v>86</v>
      </c>
      <c r="E5" s="49" t="s">
        <v>87</v>
      </c>
      <c r="F5" s="49" t="s">
        <v>88</v>
      </c>
      <c r="G5" s="49" t="s">
        <v>89</v>
      </c>
      <c r="H5" s="41" t="s">
        <v>90</v>
      </c>
    </row>
    <row r="6" spans="1:12" ht="28.5" hidden="1" customHeight="1" thickTop="1">
      <c r="A6" s="50">
        <v>2016</v>
      </c>
      <c r="B6" s="26">
        <v>9</v>
      </c>
      <c r="C6" s="63">
        <v>8</v>
      </c>
      <c r="D6" s="45">
        <v>3</v>
      </c>
      <c r="E6" s="45">
        <v>1</v>
      </c>
      <c r="F6" s="45">
        <v>0</v>
      </c>
      <c r="G6" s="45">
        <v>1</v>
      </c>
      <c r="H6" s="31">
        <v>0</v>
      </c>
    </row>
    <row r="7" spans="1:12" ht="28.5" hidden="1" customHeight="1">
      <c r="A7" s="50">
        <v>2017</v>
      </c>
      <c r="B7" s="26">
        <v>12</v>
      </c>
      <c r="C7" s="63">
        <v>5</v>
      </c>
      <c r="D7" s="45">
        <v>4</v>
      </c>
      <c r="E7" s="45">
        <v>2</v>
      </c>
      <c r="F7" s="45">
        <v>0</v>
      </c>
      <c r="G7" s="45">
        <v>1</v>
      </c>
      <c r="H7" s="31">
        <v>0</v>
      </c>
    </row>
    <row r="8" spans="1:12" ht="28.5" hidden="1" customHeight="1" thickTop="1">
      <c r="A8" s="50">
        <v>2018</v>
      </c>
      <c r="B8" s="26">
        <v>11</v>
      </c>
      <c r="C8" s="63">
        <v>4</v>
      </c>
      <c r="D8" s="45">
        <v>4</v>
      </c>
      <c r="E8" s="45">
        <v>2</v>
      </c>
      <c r="F8" s="45">
        <v>0</v>
      </c>
      <c r="G8" s="45">
        <v>1</v>
      </c>
      <c r="H8" s="31">
        <v>0</v>
      </c>
    </row>
    <row r="9" spans="1:12" ht="28.5" customHeight="1" thickTop="1">
      <c r="A9" s="50">
        <v>2019</v>
      </c>
      <c r="B9" s="26">
        <v>11</v>
      </c>
      <c r="C9" s="63">
        <v>3</v>
      </c>
      <c r="D9" s="45">
        <v>5</v>
      </c>
      <c r="E9" s="45">
        <v>2</v>
      </c>
      <c r="F9" s="45">
        <v>0</v>
      </c>
      <c r="G9" s="45">
        <v>1</v>
      </c>
      <c r="H9" s="31">
        <v>0</v>
      </c>
    </row>
    <row r="10" spans="1:12" ht="28.5" customHeight="1">
      <c r="A10" s="50">
        <v>2020</v>
      </c>
      <c r="B10" s="26">
        <v>11</v>
      </c>
      <c r="C10" s="63">
        <v>3</v>
      </c>
      <c r="D10" s="45">
        <v>5</v>
      </c>
      <c r="E10" s="45">
        <v>1</v>
      </c>
      <c r="F10" s="45">
        <v>1</v>
      </c>
      <c r="G10" s="45">
        <v>1</v>
      </c>
      <c r="H10" s="31">
        <v>0</v>
      </c>
    </row>
    <row r="11" spans="1:12" ht="28.5" customHeight="1">
      <c r="A11" s="50">
        <v>2021</v>
      </c>
      <c r="B11" s="26">
        <v>10</v>
      </c>
      <c r="C11" s="63">
        <v>3</v>
      </c>
      <c r="D11" s="45">
        <v>3</v>
      </c>
      <c r="E11" s="45">
        <v>2</v>
      </c>
      <c r="F11" s="45">
        <v>1</v>
      </c>
      <c r="G11" s="45">
        <v>1</v>
      </c>
      <c r="H11" s="31">
        <v>0</v>
      </c>
    </row>
    <row r="12" spans="1:12" s="21" customFormat="1" ht="28.5" customHeight="1">
      <c r="A12" s="50">
        <v>2022</v>
      </c>
      <c r="B12" s="26">
        <v>10</v>
      </c>
      <c r="C12" s="63">
        <v>3</v>
      </c>
      <c r="D12" s="45">
        <v>3</v>
      </c>
      <c r="E12" s="45">
        <v>2</v>
      </c>
      <c r="F12" s="45">
        <v>1</v>
      </c>
      <c r="G12" s="45">
        <v>1</v>
      </c>
      <c r="H12" s="31">
        <v>0</v>
      </c>
    </row>
    <row r="13" spans="1:12" s="39" customFormat="1" ht="28.5" customHeight="1">
      <c r="A13" s="64">
        <v>2023</v>
      </c>
      <c r="B13" s="104">
        <v>11</v>
      </c>
      <c r="C13" s="103">
        <v>4</v>
      </c>
      <c r="D13" s="102">
        <v>3</v>
      </c>
      <c r="E13" s="102">
        <v>2</v>
      </c>
      <c r="F13" s="102">
        <v>1</v>
      </c>
      <c r="G13" s="102">
        <v>1</v>
      </c>
      <c r="H13" s="101" t="s">
        <v>65</v>
      </c>
    </row>
    <row r="14" spans="1:12" s="6" customFormat="1" ht="15" customHeight="1">
      <c r="A14" s="65" t="s">
        <v>112</v>
      </c>
      <c r="B14" s="65"/>
      <c r="C14" s="66"/>
      <c r="D14" s="66"/>
      <c r="E14" s="66"/>
      <c r="F14" s="66"/>
      <c r="G14" s="66"/>
      <c r="H14" s="66"/>
    </row>
    <row r="15" spans="1:12" s="6" customFormat="1" ht="15" customHeight="1">
      <c r="A15" s="47" t="s">
        <v>110</v>
      </c>
      <c r="B15" s="67"/>
      <c r="C15" s="67"/>
      <c r="D15" s="1"/>
      <c r="E15" s="47"/>
      <c r="F15" s="47"/>
      <c r="G15" s="66"/>
      <c r="H15" s="82" t="s">
        <v>113</v>
      </c>
    </row>
    <row r="16" spans="1:12">
      <c r="B16" s="21"/>
      <c r="C16" s="21"/>
      <c r="D16" s="21"/>
    </row>
  </sheetData>
  <mergeCells count="4">
    <mergeCell ref="A2:H2"/>
    <mergeCell ref="A4:A5"/>
    <mergeCell ref="B4:B5"/>
    <mergeCell ref="C4:H4"/>
  </mergeCells>
  <phoneticPr fontId="2" type="noConversion"/>
  <printOptions horizontalCentered="1"/>
  <pageMargins left="0.78740157480314965" right="0.78740157480314965" top="0.98425196850393704" bottom="0.98425196850393704" header="0" footer="0.59055118110236227"/>
  <pageSetup paperSize="9" scale="87" firstPageNumber="80" pageOrder="overThenDown" orientation="landscape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6</vt:i4>
      </vt:variant>
      <vt:variant>
        <vt:lpstr>이름 지정된 범위</vt:lpstr>
      </vt:variant>
      <vt:variant>
        <vt:i4>1</vt:i4>
      </vt:variant>
    </vt:vector>
  </HeadingPairs>
  <TitlesOfParts>
    <vt:vector size="7" baseType="lpstr">
      <vt:lpstr>Ⅶ-1 광업 및 제조업</vt:lpstr>
      <vt:lpstr>Ⅶ-2 제조업 중분류별 사업체수 및 종사자수</vt:lpstr>
      <vt:lpstr>Ⅶ-3-1 산업단지</vt:lpstr>
      <vt:lpstr>Ⅶ-3-2 농공단지</vt:lpstr>
      <vt:lpstr>Ⅶ-4 석유류 소비량</vt:lpstr>
      <vt:lpstr>Ⅶ-5 에너지 관리대상 현황</vt:lpstr>
      <vt:lpstr>'Ⅶ-1 광업 및 제조업'!Print_Area</vt:lpstr>
    </vt:vector>
  </TitlesOfParts>
  <Company>통계청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naju</cp:lastModifiedBy>
  <cp:lastPrinted>2024-06-17T11:37:50Z</cp:lastPrinted>
  <dcterms:created xsi:type="dcterms:W3CDTF">2010-02-17T08:52:26Z</dcterms:created>
  <dcterms:modified xsi:type="dcterms:W3CDTF">2025-06-29T00:56:47Z</dcterms:modified>
</cp:coreProperties>
</file>